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<sst xmlns="http://schemas.openxmlformats.org/spreadsheetml/2006/main" count="618" uniqueCount="372">
  <si>
    <t>Информация о видах расходов в рамках мероприятий по модернизации системы общего образования в 2012 году</t>
  </si>
  <si>
    <t>№ п/п</t>
  </si>
  <si>
    <t>Плановый объем финансирования из Федерального бюджета, тыс.руб.</t>
  </si>
  <si>
    <t>1. Расходы на приобретение оборудования.</t>
  </si>
  <si>
    <t>Сумма экономии, тыс. руб.</t>
  </si>
  <si>
    <t>Количественные показатели</t>
  </si>
  <si>
    <t>1.</t>
  </si>
  <si>
    <t>Наличие 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m/2+1 (где m - проектная наполняемость классов в соответствии с предельной численностью контингента школы), %</t>
  </si>
  <si>
    <t>Наличие 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не менее m/2+1 (где m - проектная наполняемость классов в соответствии с предельной численностью контингента школы), %</t>
  </si>
  <si>
    <t>Количество учащихся средних общеобразовательных учреждений в среднем на один компьютер, чел.</t>
  </si>
  <si>
    <t>Наличие у учреждения компьютеров для осуществления образовательного процесса из расчета 1 компьютер на 25 учащихся, %</t>
  </si>
  <si>
    <t>Количество общеобразовательных учреждений, располагающих автоматизированными рабочими местами учителя в каждом учебном кабинете, %</t>
  </si>
  <si>
    <t>Наличие в здании медицинского кабинета, в котором осуществляется лицензированная медицинская деятельность, %</t>
  </si>
  <si>
    <t>Организация горячего питания, %</t>
  </si>
  <si>
    <t>2.</t>
  </si>
  <si>
    <t>3.</t>
  </si>
  <si>
    <t>4.</t>
  </si>
  <si>
    <t>Обеспечение температурного режима в соответствии с СанПиН, %</t>
  </si>
  <si>
    <t>Наличие в учреждении собственных (или на условиях договора пользования) компьютерных классов, оборудованных металлической дверью, электропроводкой, кондиционером или проточно-вытяжной вентиляцией, немеловыми досками, и площадью, обеспечивающей установку компьютеров в количестве не менее m/2+2, включая компьютер учителя (где m - проектная наполняемость классов в соответствии с предельной численностьб контингента школы) из расчета не менее 1 кабинета на 400 учащихся (но не менее 1 класса в учреждении), %</t>
  </si>
  <si>
    <t>Наличие в учреждении кабинета физики с подводкой низковольтного электропитания к партам учащихся (включая независимые источники) и лаборантской (для школ, имеющих классы старше 7-го), %</t>
  </si>
  <si>
    <t>Наличие в учреждении кабинета химии с вытяжкой и подводкой воды к партам учащихся и лаборантской (для школ, имеющих классы старше 7-го), %</t>
  </si>
  <si>
    <t>5.</t>
  </si>
  <si>
    <t>Обеспеченность программ профильного обучения и предпрофильной подготовки учителями не ниже второй квалификационной категории, %</t>
  </si>
  <si>
    <t>Наличие у директора образовательного учреждения управленческой подготовки, подтвержденной документами о профессиональном образовании (специальность менеджер) и/или профессиональной переподготовке, %</t>
  </si>
  <si>
    <t>6.</t>
  </si>
  <si>
    <t>Наличие скоростного выхода в Интернет (скорость канала не ниже 128 кб/с), %</t>
  </si>
  <si>
    <t>Обновление программного обеспечения</t>
  </si>
  <si>
    <t>Наличие у учреждения комплекта лицензионного или свободно распространяемого общесистемного и прикладного программного обеспечения (операционная система, офисные программы (редакторы текстов, таблиц), СУБД, навигаторы) для каждого установленного компьютера, %</t>
  </si>
  <si>
    <t>Приобретение электронных образовательных ресурсов</t>
  </si>
  <si>
    <t>7.</t>
  </si>
  <si>
    <t>8.</t>
  </si>
  <si>
    <t>9.</t>
  </si>
  <si>
    <t>Лабораторное оборудование по химии</t>
  </si>
  <si>
    <t>Лабораторное оборудование по биологии</t>
  </si>
  <si>
    <t>Лабораторное оборудование по истории</t>
  </si>
  <si>
    <t>Лабораторное оборудование для начальной школы</t>
  </si>
  <si>
    <t>Лабораторное оборудование для ИЗО</t>
  </si>
  <si>
    <t>Лабораторное оборудование по географии</t>
  </si>
  <si>
    <t>Лабораторное оборудование по ОБЖ</t>
  </si>
  <si>
    <t>Лабораторное оборудование по филологии</t>
  </si>
  <si>
    <t>Лабораторное оборудование по математике</t>
  </si>
  <si>
    <t>Лабораторное оборудование по технологии</t>
  </si>
  <si>
    <t>Лабораторное оборудование по иностранному языку</t>
  </si>
  <si>
    <t>Лабораторное оборудование по музыке</t>
  </si>
  <si>
    <t>Лабораторное оборудование по информатике</t>
  </si>
  <si>
    <t>Ученическая мебель</t>
  </si>
  <si>
    <t>Предметная лаборатория по физике</t>
  </si>
  <si>
    <t>Предметная лаборатория по химии</t>
  </si>
  <si>
    <t>Предметная лаборатория по биологии</t>
  </si>
  <si>
    <t>Предметная лаборатория для начальных классов</t>
  </si>
  <si>
    <t>Предметная лаборатория по географии</t>
  </si>
  <si>
    <t>Предметная лаборатория по истории</t>
  </si>
  <si>
    <t>Предметная лаборатория по информатики</t>
  </si>
  <si>
    <t>Предметная лаборатория по филологии</t>
  </si>
  <si>
    <t>Цифровые образовательные ресурсы</t>
  </si>
  <si>
    <t>Наглядные пособия и демонстрационные материалы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</si>
  <si>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</si>
  <si>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</si>
  <si>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</si>
  <si>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</si>
  <si>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Оборудование для уроков по разделу "Кулинария"</t>
  </si>
  <si>
    <t>Компьютерный класс</t>
  </si>
  <si>
    <t>Компьютеры</t>
  </si>
  <si>
    <t>Интерактивные доски</t>
  </si>
  <si>
    <t>МФУ, копировально-множительная техника, принтеры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</si>
  <si>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</si>
  <si>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</si>
  <si>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</si>
  <si>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</si>
  <si>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</si>
  <si>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</si>
  <si>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</si>
  <si>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Мебель для столовых</t>
  </si>
  <si>
    <t>Технологическое оборудование</t>
  </si>
  <si>
    <t>Устройство для глушения мобильного сигнала</t>
  </si>
  <si>
    <t>Аттестация компьютера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</si>
  <si>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</si>
  <si>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</si>
  <si>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</si>
  <si>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</si>
  <si>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</si>
  <si>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</si>
  <si>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</si>
  <si>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</si>
  <si>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Учебные кабинеты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</si>
  <si>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</si>
  <si>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</si>
  <si>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</si>
  <si>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</si>
  <si>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Туалетные комнаты</t>
  </si>
  <si>
    <t>Подвал</t>
  </si>
  <si>
    <t>Замена дверей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</si>
  <si>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</si>
  <si>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</si>
  <si>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</si>
  <si>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</si>
  <si>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Энергосберегающие лампы</t>
  </si>
  <si>
    <t>10.</t>
  </si>
  <si>
    <t>11.</t>
  </si>
  <si>
    <t>12.</t>
  </si>
  <si>
    <t>13.</t>
  </si>
  <si>
    <t>14.</t>
  </si>
  <si>
    <t>16.</t>
  </si>
  <si>
    <t xml:space="preserve">руководителей общеобразовательных учреждений </t>
  </si>
  <si>
    <t xml:space="preserve">учителей общеобразовательных учреждений </t>
  </si>
  <si>
    <t xml:space="preserve">Профессиональная переподготовка: </t>
  </si>
  <si>
    <t>учителей общеобразовательных учреждений</t>
  </si>
  <si>
    <t xml:space="preserve">Повышение квалификации: </t>
  </si>
  <si>
    <t>5.1</t>
  </si>
  <si>
    <t>Доля общеобразовательных учреждений (от общего числа общеобразовательных учреждений), в которых обеспечена возможность пользоваться современными столовыми, %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</si>
  <si>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 (проценты)</t>
  </si>
  <si>
    <t>Уровень оснащенности школ приборами учета, %:</t>
  </si>
  <si>
    <t>Доля общеобразовательных учреждений, имеющих оборудованные мастерские для реализации программы образовательной области "Технология" в соответствии с требованиями, %</t>
  </si>
  <si>
    <t>Доля обучающихся (от общей численности обучающихся в общеобразовательных учреждениях),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спортзалами, %</t>
  </si>
  <si>
    <t>Доля обучающихся в образовательных учреждениях, отвечающих современным требованиям, предъявляемым к условиям образовательного процесса, %</t>
  </si>
  <si>
    <t>Доля учителей и руководителей общеобразовательных учреждений, прошедших повышение квалификации и профессиональную переподготовку для работы в соответствии с федеральными государственными образовательными стандартами, в общей численности учителей, %</t>
  </si>
  <si>
    <t>Доля общеобразовательных учреждений, имеющих энергетические паспорта,%</t>
  </si>
  <si>
    <t>водоснабжения, %</t>
  </si>
  <si>
    <t>теплоснабжения, %</t>
  </si>
  <si>
    <t>энергоснабжения, %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</si>
  <si>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</si>
  <si>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</si>
  <si>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</si>
  <si>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</si>
  <si>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</si>
  <si>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</si>
  <si>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</si>
  <si>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</si>
  <si>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</si>
  <si>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</si>
  <si>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</si>
  <si>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Иное оборудование (расшифровать)</t>
  </si>
  <si>
    <t>1.1</t>
  </si>
  <si>
    <t>1.2</t>
  </si>
  <si>
    <t>1.n</t>
  </si>
  <si>
    <t>Индикативные показатели</t>
  </si>
  <si>
    <t>Наименование индикативного показателя</t>
  </si>
  <si>
    <t>Уточненный объем финансирования после проведения конкурсных процедур в соответствии с ФЗ от 21.07.2005 № 94-ФЗ, тыс. руб.</t>
  </si>
  <si>
    <t>Значение индикативного показателя</t>
  </si>
  <si>
    <t>на дату отчета (по результатам реализации мероприятий по модернизации</t>
  </si>
  <si>
    <t xml:space="preserve">Лабораторное оборудование по физике </t>
  </si>
  <si>
    <t>2.1</t>
  </si>
  <si>
    <t>2.n</t>
  </si>
  <si>
    <t>3.1</t>
  </si>
  <si>
    <t>3.2</t>
  </si>
  <si>
    <t>3.n</t>
  </si>
  <si>
    <t>…</t>
  </si>
  <si>
    <t>2.2</t>
  </si>
  <si>
    <t>на           01.01.2012*</t>
  </si>
  <si>
    <t>4.1</t>
  </si>
  <si>
    <t>4.n</t>
  </si>
  <si>
    <t>коли-чество</t>
  </si>
  <si>
    <t>Цена за едини-цу, руб.</t>
  </si>
  <si>
    <t>Плановый объем финансирова-ния из Федерального бюджета, тыс.руб.</t>
  </si>
  <si>
    <t>5.n</t>
  </si>
  <si>
    <t>6.1</t>
  </si>
  <si>
    <t>6.n</t>
  </si>
  <si>
    <t>7.1</t>
  </si>
  <si>
    <t>7.n</t>
  </si>
  <si>
    <t>8.1</t>
  </si>
  <si>
    <t>8.n</t>
  </si>
  <si>
    <t>9.1</t>
  </si>
  <si>
    <t>9.n</t>
  </si>
  <si>
    <t>10.1</t>
  </si>
  <si>
    <t>10.n</t>
  </si>
  <si>
    <t>11.1</t>
  </si>
  <si>
    <t>11.n</t>
  </si>
  <si>
    <t>12.1</t>
  </si>
  <si>
    <t>12.n</t>
  </si>
  <si>
    <t>13.1</t>
  </si>
  <si>
    <t>13.n</t>
  </si>
  <si>
    <t>14.1</t>
  </si>
  <si>
    <t>14.n</t>
  </si>
  <si>
    <t>15.1</t>
  </si>
  <si>
    <t>15.n</t>
  </si>
  <si>
    <t>16.1</t>
  </si>
  <si>
    <t>16.n</t>
  </si>
  <si>
    <t>17.1</t>
  </si>
  <si>
    <t>17.n</t>
  </si>
  <si>
    <t>18.1</t>
  </si>
  <si>
    <t>18.n</t>
  </si>
  <si>
    <t>19.1</t>
  </si>
  <si>
    <t>19.n</t>
  </si>
  <si>
    <t>20.1</t>
  </si>
  <si>
    <t>20.n</t>
  </si>
  <si>
    <t>21.1</t>
  </si>
  <si>
    <t>21.n</t>
  </si>
  <si>
    <t>22.1</t>
  </si>
  <si>
    <t>22.n</t>
  </si>
  <si>
    <t>23.1</t>
  </si>
  <si>
    <t>23.n</t>
  </si>
  <si>
    <t>24.1</t>
  </si>
  <si>
    <t>24.n</t>
  </si>
  <si>
    <t>25.1</t>
  </si>
  <si>
    <t>25.n</t>
  </si>
  <si>
    <t>26.1</t>
  </si>
  <si>
    <t>26.n</t>
  </si>
  <si>
    <t xml:space="preserve">                               Приложение к Приказу Управления</t>
  </si>
  <si>
    <t xml:space="preserve">                               от______________№_____________</t>
  </si>
  <si>
    <t>лабораторных работ согласно программе по биологии в 5-11 классах) в количестве не менее m/2+1 (где m - проектная наполняемость классов в соответствии с предельной численностью контингента школы), %</t>
  </si>
  <si>
    <t xml:space="preserve">Наличие по каждому из разделов биологии (природоведение (окружающий мир), ботаника, зоология, анатомия, общая биология) лабораторных комплектов (в соответствии с общим количеством </t>
  </si>
  <si>
    <t>I. Учебно-лабораторное оборудование</t>
  </si>
  <si>
    <t>Итого по учебно-лаборатоному оборудованию</t>
  </si>
  <si>
    <t>-</t>
  </si>
  <si>
    <t>II. Учебно-производственное оборудование</t>
  </si>
  <si>
    <t xml:space="preserve">Количество базовых школ общеобразовательных учреждений, оснащенных оборудованием для кабинетов физики, химии, биологии, географии, истории в соответствии с установленным перечнем учебного оборудования для образовательных учреждений, реализующих программы общего образования, </t>
  </si>
  <si>
    <t>Итого по учебно-производственному оборудованию</t>
  </si>
  <si>
    <t>III. Спортивное оборудование</t>
  </si>
  <si>
    <t>n.</t>
  </si>
  <si>
    <t>Итого по спортивному оборудованию</t>
  </si>
  <si>
    <t>Кегли</t>
  </si>
  <si>
    <t>Скакалка детская</t>
  </si>
  <si>
    <t>Итого по спортивному инвентарю</t>
  </si>
  <si>
    <t>V. Компьютерное оборудование</t>
  </si>
  <si>
    <t>Итого по компьютерному оборудованию</t>
  </si>
  <si>
    <t>IV. Спортивный инвентарь</t>
  </si>
  <si>
    <t>VI. Оборудование для организации  медицинского обслуживания обучающихся</t>
  </si>
  <si>
    <t>Итого по  оборудованию для организации медицинского обслуживания обучающихся</t>
  </si>
  <si>
    <t>VII. Оборудование для школьных столовых</t>
  </si>
  <si>
    <t>Итого по  оборудованию для школьных столовых</t>
  </si>
  <si>
    <t>Перечнь приобретаемого оборудования (в части учебного, спортивного и компьютерного оборудования - в  соответствии с Письмом Департамента государственной политики и нормативно-правового регулирования в сфере образования от  01.04.2005 г. № 03-417 «О перечне учебного и компьютерного оборудования для оснащения общеобразовательных учреждений")</t>
  </si>
  <si>
    <t>VIII. Оборудование для проведения государственной итоговой аттестации</t>
  </si>
  <si>
    <t>Итого по  оборудованию  для проведения государственной итоговой аттестации</t>
  </si>
  <si>
    <t>Доля общеобразовательных учреждений, в которых установленно оборудоваание для проведения процедур оценки качества, %</t>
  </si>
  <si>
    <t>Виды работ</t>
  </si>
  <si>
    <t>Стоимость работ, сложившаяся по результатм заключений государственной экспертизы, тыс. руб.</t>
  </si>
  <si>
    <t>I. Текущий ремонт с целью обеспечения выполнения требований к санитарно-бытовым условиям и охране здоровья обучающихся</t>
  </si>
  <si>
    <t>Иные работы (расшифровать)</t>
  </si>
  <si>
    <t>Итого по  ремонтным работам</t>
  </si>
  <si>
    <t>1.3</t>
  </si>
  <si>
    <t>Подготовительные работы для установки оборудования в кабинете химии</t>
  </si>
  <si>
    <t>Подготовительные работы для установки оборудования в кабинете физики</t>
  </si>
  <si>
    <t>II. Текущий ремонт с целью подготовки помещений для установки оборудования</t>
  </si>
  <si>
    <t>Итого по  ремонтным работам с целью подготовки помещений для установки оборудования</t>
  </si>
  <si>
    <t>3. Расходы на развитие школьной инфраструктуры (ремонты).</t>
  </si>
  <si>
    <t>2. Расходы на пополнение фондов библиотек.</t>
  </si>
  <si>
    <t xml:space="preserve">Перечень приобретаемой художественной и справочной литературы  </t>
  </si>
  <si>
    <t>Справочник ххххх</t>
  </si>
  <si>
    <t xml:space="preserve">2. </t>
  </si>
  <si>
    <t>А.С. Пушкин "Евгений Онегин"</t>
  </si>
  <si>
    <t xml:space="preserve">Итого </t>
  </si>
  <si>
    <t>Всего расходов на приобретение оборудования</t>
  </si>
  <si>
    <t>Всего расходов на развитие школьной инфраструктуры</t>
  </si>
  <si>
    <t>4. Расходы на повышение квалификации, профессиональная переподготовка руководителей общеобразовательных учреждений и учителей.</t>
  </si>
  <si>
    <t>5. Модернизация общеобразовательных учреждений путем организации в них дистанционного обучения для обучающихся.</t>
  </si>
  <si>
    <t>коли-чество, чел.</t>
  </si>
  <si>
    <t>Наименование курсов повышения квалификации и профессиональной подготовки</t>
  </si>
  <si>
    <t>1.1.1</t>
  </si>
  <si>
    <t>1.1.2</t>
  </si>
  <si>
    <t xml:space="preserve">1.2.1 </t>
  </si>
  <si>
    <t>1.2.2</t>
  </si>
  <si>
    <t>Наименование курса повышения квалификации 1</t>
  </si>
  <si>
    <t>Наименование курса повышения квалификации n</t>
  </si>
  <si>
    <t>2.1.1</t>
  </si>
  <si>
    <t>2.1.2</t>
  </si>
  <si>
    <t>2.2.1</t>
  </si>
  <si>
    <t>2.2.2</t>
  </si>
  <si>
    <t>Наименование курса профессиональной подготовки 1</t>
  </si>
  <si>
    <t>Наименование курса профессиональной подготовки n</t>
  </si>
  <si>
    <t xml:space="preserve">Перечень приобретаемых программных продуктов и электронных образовательных ресурсов  </t>
  </si>
  <si>
    <t>Наименование программного продукта 1</t>
  </si>
  <si>
    <t>Наименование программного продукта n</t>
  </si>
  <si>
    <t>Наименование  электронного образовательного ресурса 1</t>
  </si>
  <si>
    <t>Наименование  электронного образовательного ресурса n</t>
  </si>
  <si>
    <t>6. Расходы  на мероприятия по энергосбережению в системе общего образования.</t>
  </si>
  <si>
    <t>Ремонт электропроводки, электромонтажные работы (Расшифровать)</t>
  </si>
  <si>
    <t>* - в соответсвии с отчетом, предоставленным в Управление по делам образования по итогам 2011 года</t>
  </si>
  <si>
    <t xml:space="preserve">по МБОУ Лицей № 120 </t>
  </si>
  <si>
    <t>Набор демонстрационный по электролизу.</t>
  </si>
  <si>
    <t>Насос Комовского ваккуумный.</t>
  </si>
  <si>
    <t>Барометр БР-52</t>
  </si>
  <si>
    <t>Динамометр демонстрационный (пара)</t>
  </si>
  <si>
    <t xml:space="preserve">Комплект блоков демонстрационный </t>
  </si>
  <si>
    <t>Комплект тележек легкоподвижных</t>
  </si>
  <si>
    <t>Монометр демонстрационный</t>
  </si>
  <si>
    <t>Монометр демонстрационный жидкостной</t>
  </si>
  <si>
    <t>Набор тел равного объема демонстрационный</t>
  </si>
  <si>
    <t>Набор тел равной массы демонстрационный</t>
  </si>
  <si>
    <t>Трубка Ньютона</t>
  </si>
  <si>
    <t>Прибор для демонмтрации вынужденных колебаний</t>
  </si>
  <si>
    <t>Гигрометр психометрический демонстрационный</t>
  </si>
  <si>
    <t>Прибор для демонстрации поверхностного натяжения</t>
  </si>
  <si>
    <t xml:space="preserve">Ампертетр демонстрационный цифровой </t>
  </si>
  <si>
    <t>Ампертетр демонстрационный цифровой с гальванометром АДЦ-С</t>
  </si>
  <si>
    <t xml:space="preserve">Вольтметр демонстрационный цифровой </t>
  </si>
  <si>
    <t xml:space="preserve">Вольтметр демонстрационный цифровой с гальванометром ВДЦ-1С </t>
  </si>
  <si>
    <t xml:space="preserve">Комплект для демонстрации превращений световой энергии </t>
  </si>
  <si>
    <t xml:space="preserve">Комплект приборов для изучения принципов радиоприема и радиопередачи </t>
  </si>
  <si>
    <t>Прибор для наблюдения линейчатых спектров</t>
  </si>
  <si>
    <t>Султан электростатический (шелк ) пара</t>
  </si>
  <si>
    <t>Набор посуды и принадлежностей  для работы с малыми количествами веществ-микролаборатория (вариант 3)</t>
  </si>
  <si>
    <t>Комплект микропрепаратов "анатомия"</t>
  </si>
  <si>
    <t xml:space="preserve">Комплект микропрепаратов "ботаника 1" </t>
  </si>
  <si>
    <t xml:space="preserve">Комплект микропрепаратов "ботаника 2" </t>
  </si>
  <si>
    <t xml:space="preserve">Комплект микропрепаратов " зоология" </t>
  </si>
  <si>
    <t xml:space="preserve">Комплект микропрепаратов " общая биология" </t>
  </si>
  <si>
    <t>Модель структуры ДНК (разборная)</t>
  </si>
  <si>
    <t>Скелет человека на штативе 85 см.</t>
  </si>
  <si>
    <t>Прибор для сравнивания содержания СО2 во вдыхаемом и выдыхаемом воздухе</t>
  </si>
  <si>
    <t>Лупа препаровальная</t>
  </si>
  <si>
    <t>Набор химической посуды и принадлежностей по биологии для демонстрационных работ (КДОБУ)</t>
  </si>
  <si>
    <t>Набор инструментов препаровальных</t>
  </si>
  <si>
    <t xml:space="preserve">Набор муляжей грибов </t>
  </si>
  <si>
    <t xml:space="preserve">Парты ученические </t>
  </si>
  <si>
    <t xml:space="preserve">Стулья </t>
  </si>
  <si>
    <t>Станок  фрейзерный с ЧПУ</t>
  </si>
  <si>
    <t>набор слесарный</t>
  </si>
  <si>
    <t>Набор по деревообработке</t>
  </si>
  <si>
    <t>швейная машина обметочная 2-х игольная</t>
  </si>
  <si>
    <t>Холодильник 2-х камерный</t>
  </si>
  <si>
    <t>Электроплита</t>
  </si>
  <si>
    <t>АРМ учителя(компьютор, проектор. МФУ)</t>
  </si>
  <si>
    <t>шкаф медицинский</t>
  </si>
  <si>
    <t>стол хирургический</t>
  </si>
  <si>
    <t>лоток эмалированный</t>
  </si>
  <si>
    <t>контейнер для игл одноразовый</t>
  </si>
  <si>
    <t>контейнер с утоптелем</t>
  </si>
  <si>
    <t>Электроннный термометр</t>
  </si>
  <si>
    <t>Холодильник для вакцин</t>
  </si>
  <si>
    <t>холодильник бытовой 2-х  камерный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</si>
  <si>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</si>
  <si>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</si>
  <si>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</si>
  <si>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</si>
  <si>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</si>
  <si>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</si>
  <si>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</si>
  <si>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</si>
  <si>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</si>
  <si>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</si>
  <si>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</si>
  <si>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</si>
  <si>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</si>
  <si>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</si>
  <si>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</si>
  <si>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</si>
  <si>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</si>
  <si>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</si>
  <si>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</si>
  <si>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</si>
  <si>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</si>
  <si>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</si>
  <si>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</si>
  <si>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</si>
  <si>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</si>
  <si>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</si>
  <si>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</si>
  <si>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</si>
  <si>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</si>
  <si>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</si>
  <si>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</si>
  <si>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Термометр демонстрационный</t>
  </si>
  <si>
    <t>Термометр электронный демонстрационный</t>
  </si>
  <si>
    <t>41</t>
  </si>
  <si>
    <t>78</t>
  </si>
  <si>
    <t>63</t>
  </si>
  <si>
    <t>77</t>
  </si>
  <si>
    <t>43</t>
  </si>
  <si>
    <t>0</t>
  </si>
  <si>
    <t>81</t>
  </si>
  <si>
    <t>37</t>
  </si>
  <si>
    <t>67</t>
  </si>
  <si>
    <t>51</t>
  </si>
  <si>
    <t>85</t>
  </si>
  <si>
    <t>84</t>
  </si>
  <si>
    <t>Беговая дорожка</t>
  </si>
  <si>
    <t>22000</t>
  </si>
  <si>
    <t>22,00</t>
  </si>
  <si>
    <t>86</t>
  </si>
  <si>
    <t>22,0</t>
  </si>
  <si>
    <t>1614,90</t>
  </si>
  <si>
    <t>исполнитель : Сосновская Т.Н.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</si>
</sst>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30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vertical="top" wrapText="1" shrinkToFit="1"/>
    </xf>
    <xf numFmtId="49" fontId="8" fillId="0" borderId="12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 shrinkToFit="1"/>
    </xf>
    <xf numFmtId="49" fontId="4" fillId="0" borderId="12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18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289">
      <selection activeCell="D303" sqref="D303"/>
    </sheetView>
  </sheetViews>
  <sheetFormatPr defaultColWidth="9.140625" defaultRowHeight="12.75"/>
  <cols>
    <col min="1" max="1" width="5.00390625" style="4" customWidth="1"/>
    <col min="2" max="2" width="31.57421875" style="5" customWidth="1"/>
    <col min="3" max="3" width="6.28125" style="5" customWidth="1"/>
    <col min="4" max="4" width="10.421875" style="5" customWidth="1"/>
    <col min="5" max="5" width="12.00390625" style="5" customWidth="1"/>
    <col min="6" max="6" width="13.8515625" style="5" customWidth="1"/>
    <col min="7" max="7" width="11.421875" style="5" customWidth="1"/>
    <col min="8" max="8" width="17.421875" style="45" customWidth="1"/>
    <col min="9" max="9" width="14.00390625" style="5" customWidth="1"/>
    <col min="10" max="10" width="15.00390625" style="5" customWidth="1"/>
    <col min="11" max="16384" width="9.140625" style="5" customWidth="1"/>
  </cols>
  <sheetData>
    <row r="1" spans="1:11" s="3" customFormat="1" ht="15.75">
      <c r="A1" s="15"/>
      <c r="H1" s="45" t="s">
        <v>197</v>
      </c>
      <c r="I1" s="45"/>
      <c r="J1" s="45"/>
      <c r="K1" s="5"/>
    </row>
    <row r="2" spans="1:11" s="3" customFormat="1" ht="15.75">
      <c r="A2" s="15"/>
      <c r="H2" s="45" t="s">
        <v>198</v>
      </c>
      <c r="I2" s="45"/>
      <c r="J2" s="45"/>
      <c r="K2" s="5"/>
    </row>
    <row r="3" spans="1:9" s="3" customFormat="1" ht="15.75">
      <c r="A3" s="15"/>
      <c r="B3" s="137" t="s">
        <v>0</v>
      </c>
      <c r="C3" s="137"/>
      <c r="D3" s="137"/>
      <c r="E3" s="137"/>
      <c r="F3" s="137"/>
      <c r="G3" s="137"/>
      <c r="H3" s="137"/>
      <c r="I3" s="137"/>
    </row>
    <row r="4" spans="1:8" s="3" customFormat="1" ht="19.5" customHeight="1">
      <c r="A4" s="15"/>
      <c r="C4" s="136" t="s">
        <v>267</v>
      </c>
      <c r="D4" s="136"/>
      <c r="E4" s="136"/>
      <c r="F4" s="136"/>
      <c r="G4" s="136"/>
      <c r="H4" s="44"/>
    </row>
    <row r="5" spans="1:8" s="3" customFormat="1" ht="15.75">
      <c r="A5" s="15"/>
      <c r="B5" s="16" t="s">
        <v>3</v>
      </c>
      <c r="H5" s="44"/>
    </row>
    <row r="6" ht="8.25" customHeight="1"/>
    <row r="7" spans="1:10" ht="16.5" customHeight="1">
      <c r="A7" s="6"/>
      <c r="B7" s="7"/>
      <c r="C7" s="74" t="s">
        <v>5</v>
      </c>
      <c r="D7" s="74"/>
      <c r="E7" s="74"/>
      <c r="F7" s="74"/>
      <c r="G7" s="74"/>
      <c r="H7" s="74" t="s">
        <v>135</v>
      </c>
      <c r="I7" s="74"/>
      <c r="J7" s="74"/>
    </row>
    <row r="8" spans="1:10" s="9" customFormat="1" ht="41.25" customHeight="1">
      <c r="A8" s="75" t="s">
        <v>1</v>
      </c>
      <c r="B8" s="76" t="s">
        <v>220</v>
      </c>
      <c r="C8" s="73" t="s">
        <v>151</v>
      </c>
      <c r="D8" s="73" t="s">
        <v>152</v>
      </c>
      <c r="E8" s="73" t="s">
        <v>153</v>
      </c>
      <c r="F8" s="73" t="s">
        <v>137</v>
      </c>
      <c r="G8" s="73" t="s">
        <v>4</v>
      </c>
      <c r="H8" s="77" t="s">
        <v>136</v>
      </c>
      <c r="I8" s="73" t="s">
        <v>138</v>
      </c>
      <c r="J8" s="73"/>
    </row>
    <row r="9" spans="1:10" s="9" customFormat="1" ht="119.25" customHeight="1">
      <c r="A9" s="75"/>
      <c r="B9" s="76"/>
      <c r="C9" s="73"/>
      <c r="D9" s="73"/>
      <c r="E9" s="73"/>
      <c r="F9" s="73"/>
      <c r="G9" s="73"/>
      <c r="H9" s="77"/>
      <c r="I9" s="8" t="s">
        <v>148</v>
      </c>
      <c r="J9" s="8" t="s">
        <v>139</v>
      </c>
    </row>
    <row r="10" spans="1:10" s="9" customFormat="1" ht="15" customHeight="1">
      <c r="A10" s="90" t="s">
        <v>201</v>
      </c>
      <c r="B10" s="95"/>
      <c r="C10" s="95"/>
      <c r="D10" s="95"/>
      <c r="E10" s="95"/>
      <c r="F10" s="95"/>
      <c r="G10" s="95"/>
      <c r="H10" s="95"/>
      <c r="I10" s="95"/>
      <c r="J10" s="91"/>
    </row>
    <row r="11" spans="1:10" s="13" customFormat="1" ht="14.25" customHeight="1">
      <c r="A11" s="10" t="s">
        <v>6</v>
      </c>
      <c r="B11" s="1" t="s">
        <v>140</v>
      </c>
      <c r="C11" s="11">
        <f>C12+C13+C14+C15+C16+C17+C18+C19+C20+C21+C22+C23+C24+C25+C26+C27+C28+C29+C30+C31+C32+C33+C34+C35</f>
        <v>24</v>
      </c>
      <c r="D11" s="55"/>
      <c r="E11" s="56">
        <f>E12+E13+E14+E15+E16+E17+E18+E19+E20+E21+E22+E23+E24+E25+E26+E27+E28+E29+E30+E31+E32+E33+E34+E35</f>
        <v>45</v>
      </c>
      <c r="F11" s="11"/>
      <c r="G11" s="11"/>
      <c r="H11" s="86" t="s">
        <v>7</v>
      </c>
      <c r="I11" s="89">
        <v>34</v>
      </c>
      <c r="J11" s="89">
        <v>34</v>
      </c>
    </row>
    <row r="12" spans="1:10" ht="27" customHeight="1">
      <c r="A12" s="6" t="s">
        <v>132</v>
      </c>
      <c r="B12" s="35" t="s">
        <v>268</v>
      </c>
      <c r="C12" s="7">
        <v>1</v>
      </c>
      <c r="D12" s="54">
        <v>600</v>
      </c>
      <c r="E12" s="54">
        <v>0.6</v>
      </c>
      <c r="F12" s="7"/>
      <c r="G12" s="7"/>
      <c r="H12" s="87"/>
      <c r="I12" s="89"/>
      <c r="J12" s="89"/>
    </row>
    <row r="13" spans="1:10" ht="27" customHeight="1">
      <c r="A13" s="6" t="s">
        <v>133</v>
      </c>
      <c r="B13" s="35" t="s">
        <v>269</v>
      </c>
      <c r="C13" s="7">
        <v>1</v>
      </c>
      <c r="D13" s="54">
        <v>3800</v>
      </c>
      <c r="E13" s="54">
        <v>3.8</v>
      </c>
      <c r="F13" s="7"/>
      <c r="G13" s="7"/>
      <c r="H13" s="87"/>
      <c r="I13" s="89"/>
      <c r="J13" s="89"/>
    </row>
    <row r="14" spans="1:10" ht="27" customHeight="1">
      <c r="A14" s="6" t="s">
        <v>229</v>
      </c>
      <c r="B14" s="35" t="s">
        <v>351</v>
      </c>
      <c r="C14" s="7">
        <v>1</v>
      </c>
      <c r="D14" s="54">
        <v>400</v>
      </c>
      <c r="E14" s="54">
        <v>0.4</v>
      </c>
      <c r="F14" s="7"/>
      <c r="G14" s="7"/>
      <c r="H14" s="87"/>
      <c r="I14" s="89"/>
      <c r="J14" s="89"/>
    </row>
    <row r="15" spans="1:10" ht="27" customHeight="1">
      <c r="A15" s="6" t="s">
        <v>320</v>
      </c>
      <c r="B15" s="35" t="s">
        <v>352</v>
      </c>
      <c r="C15" s="7">
        <v>1</v>
      </c>
      <c r="D15" s="54">
        <v>4000</v>
      </c>
      <c r="E15" s="54">
        <v>4</v>
      </c>
      <c r="F15" s="7"/>
      <c r="G15" s="7"/>
      <c r="H15" s="87"/>
      <c r="I15" s="89"/>
      <c r="J15" s="89"/>
    </row>
    <row r="16" spans="1:10" ht="27" customHeight="1">
      <c r="A16" s="6" t="s">
        <v>321</v>
      </c>
      <c r="B16" s="35" t="s">
        <v>270</v>
      </c>
      <c r="C16" s="7">
        <v>1</v>
      </c>
      <c r="D16" s="54">
        <v>800</v>
      </c>
      <c r="E16" s="54">
        <v>0.8</v>
      </c>
      <c r="F16" s="7"/>
      <c r="G16" s="7"/>
      <c r="H16" s="87"/>
      <c r="I16" s="89"/>
      <c r="J16" s="89"/>
    </row>
    <row r="17" spans="1:10" ht="27" customHeight="1">
      <c r="A17" s="6" t="s">
        <v>322</v>
      </c>
      <c r="B17" s="35" t="s">
        <v>271</v>
      </c>
      <c r="C17" s="7">
        <v>1</v>
      </c>
      <c r="D17" s="54">
        <v>1500</v>
      </c>
      <c r="E17" s="54">
        <v>1.5</v>
      </c>
      <c r="F17" s="7"/>
      <c r="G17" s="7"/>
      <c r="H17" s="87"/>
      <c r="I17" s="89"/>
      <c r="J17" s="89"/>
    </row>
    <row r="18" spans="1:10" ht="27" customHeight="1">
      <c r="A18" s="6" t="s">
        <v>323</v>
      </c>
      <c r="B18" s="35" t="s">
        <v>272</v>
      </c>
      <c r="C18" s="7">
        <v>1</v>
      </c>
      <c r="D18" s="54">
        <v>200</v>
      </c>
      <c r="E18" s="54">
        <v>0.2</v>
      </c>
      <c r="F18" s="7"/>
      <c r="G18" s="7"/>
      <c r="H18" s="87"/>
      <c r="I18" s="89"/>
      <c r="J18" s="89"/>
    </row>
    <row r="19" spans="1:10" ht="27" customHeight="1">
      <c r="A19" s="6" t="s">
        <v>324</v>
      </c>
      <c r="B19" s="35" t="s">
        <v>273</v>
      </c>
      <c r="C19" s="7">
        <v>1</v>
      </c>
      <c r="D19" s="54">
        <v>1000</v>
      </c>
      <c r="E19" s="54">
        <v>1</v>
      </c>
      <c r="F19" s="7"/>
      <c r="G19" s="7"/>
      <c r="H19" s="87"/>
      <c r="I19" s="89"/>
      <c r="J19" s="89"/>
    </row>
    <row r="20" spans="1:10" ht="27" customHeight="1">
      <c r="A20" s="6" t="s">
        <v>325</v>
      </c>
      <c r="B20" s="35" t="s">
        <v>274</v>
      </c>
      <c r="C20" s="7">
        <v>1</v>
      </c>
      <c r="D20" s="54">
        <v>600</v>
      </c>
      <c r="E20" s="54">
        <v>0.6</v>
      </c>
      <c r="F20" s="7"/>
      <c r="G20" s="7"/>
      <c r="H20" s="87"/>
      <c r="I20" s="89"/>
      <c r="J20" s="89"/>
    </row>
    <row r="21" spans="1:10" ht="27" customHeight="1">
      <c r="A21" s="6" t="s">
        <v>326</v>
      </c>
      <c r="B21" s="35" t="s">
        <v>275</v>
      </c>
      <c r="C21" s="7">
        <v>1</v>
      </c>
      <c r="D21" s="54">
        <v>350</v>
      </c>
      <c r="E21" s="54">
        <v>0.35</v>
      </c>
      <c r="F21" s="7"/>
      <c r="G21" s="7"/>
      <c r="H21" s="87"/>
      <c r="I21" s="89"/>
      <c r="J21" s="89"/>
    </row>
    <row r="22" spans="1:10" ht="27" customHeight="1">
      <c r="A22" s="6" t="s">
        <v>327</v>
      </c>
      <c r="B22" s="35" t="s">
        <v>276</v>
      </c>
      <c r="C22" s="7">
        <v>1</v>
      </c>
      <c r="D22" s="54">
        <v>250</v>
      </c>
      <c r="E22" s="54">
        <v>0.25</v>
      </c>
      <c r="F22" s="7"/>
      <c r="G22" s="7"/>
      <c r="H22" s="87"/>
      <c r="I22" s="89"/>
      <c r="J22" s="89"/>
    </row>
    <row r="23" spans="1:10" ht="27" customHeight="1">
      <c r="A23" s="6" t="s">
        <v>328</v>
      </c>
      <c r="B23" s="35" t="s">
        <v>277</v>
      </c>
      <c r="C23" s="7">
        <v>1</v>
      </c>
      <c r="D23" s="54">
        <v>300</v>
      </c>
      <c r="E23" s="54">
        <v>0.3</v>
      </c>
      <c r="F23" s="7"/>
      <c r="G23" s="7"/>
      <c r="H23" s="87"/>
      <c r="I23" s="89"/>
      <c r="J23" s="89"/>
    </row>
    <row r="24" spans="1:10" ht="27" customHeight="1">
      <c r="A24" s="6" t="s">
        <v>329</v>
      </c>
      <c r="B24" s="35" t="s">
        <v>278</v>
      </c>
      <c r="C24" s="7">
        <v>1</v>
      </c>
      <c r="D24" s="54">
        <v>1000</v>
      </c>
      <c r="E24" s="54">
        <v>1</v>
      </c>
      <c r="F24" s="7"/>
      <c r="G24" s="7"/>
      <c r="H24" s="87"/>
      <c r="I24" s="89"/>
      <c r="J24" s="89"/>
    </row>
    <row r="25" spans="1:10" ht="27" customHeight="1">
      <c r="A25" s="6" t="s">
        <v>330</v>
      </c>
      <c r="B25" s="35" t="s">
        <v>279</v>
      </c>
      <c r="C25" s="7">
        <v>1</v>
      </c>
      <c r="D25" s="54">
        <v>300</v>
      </c>
      <c r="E25" s="54">
        <v>0.3</v>
      </c>
      <c r="F25" s="7"/>
      <c r="G25" s="7"/>
      <c r="H25" s="87"/>
      <c r="I25" s="89"/>
      <c r="J25" s="89"/>
    </row>
    <row r="26" spans="1:10" ht="27" customHeight="1">
      <c r="A26" s="6" t="s">
        <v>331</v>
      </c>
      <c r="B26" s="35" t="s">
        <v>280</v>
      </c>
      <c r="C26" s="7">
        <v>1</v>
      </c>
      <c r="D26" s="54">
        <v>200</v>
      </c>
      <c r="E26" s="54">
        <v>0.2</v>
      </c>
      <c r="F26" s="7"/>
      <c r="G26" s="7"/>
      <c r="H26" s="87"/>
      <c r="I26" s="89"/>
      <c r="J26" s="89"/>
    </row>
    <row r="27" spans="1:10" ht="27.75" customHeight="1">
      <c r="A27" s="6" t="s">
        <v>332</v>
      </c>
      <c r="B27" s="35" t="s">
        <v>281</v>
      </c>
      <c r="C27" s="7">
        <v>1</v>
      </c>
      <c r="D27" s="54">
        <v>300</v>
      </c>
      <c r="E27" s="54">
        <v>0.3</v>
      </c>
      <c r="F27" s="7"/>
      <c r="G27" s="7"/>
      <c r="H27" s="87"/>
      <c r="I27" s="89"/>
      <c r="J27" s="89"/>
    </row>
    <row r="28" spans="1:10" ht="28.5" customHeight="1">
      <c r="A28" s="6" t="s">
        <v>333</v>
      </c>
      <c r="B28" s="35" t="s">
        <v>283</v>
      </c>
      <c r="C28" s="7">
        <v>1</v>
      </c>
      <c r="D28" s="54">
        <v>1000</v>
      </c>
      <c r="E28" s="54">
        <v>1</v>
      </c>
      <c r="F28" s="7"/>
      <c r="G28" s="7"/>
      <c r="H28" s="87"/>
      <c r="I28" s="89"/>
      <c r="J28" s="89"/>
    </row>
    <row r="29" spans="1:10" ht="29.25" customHeight="1">
      <c r="A29" s="6" t="s">
        <v>334</v>
      </c>
      <c r="B29" s="35" t="s">
        <v>282</v>
      </c>
      <c r="C29" s="7">
        <v>1</v>
      </c>
      <c r="D29" s="54">
        <v>5200</v>
      </c>
      <c r="E29" s="54">
        <v>5.2</v>
      </c>
      <c r="F29" s="7"/>
      <c r="G29" s="7"/>
      <c r="H29" s="87"/>
      <c r="I29" s="89"/>
      <c r="J29" s="89"/>
    </row>
    <row r="30" spans="1:10" ht="29.25" customHeight="1">
      <c r="A30" s="6" t="s">
        <v>335</v>
      </c>
      <c r="B30" s="35" t="s">
        <v>284</v>
      </c>
      <c r="C30" s="7">
        <v>1</v>
      </c>
      <c r="D30" s="54">
        <v>1000</v>
      </c>
      <c r="E30" s="54">
        <v>1</v>
      </c>
      <c r="F30" s="7"/>
      <c r="G30" s="7"/>
      <c r="H30" s="87"/>
      <c r="I30" s="89"/>
      <c r="J30" s="89"/>
    </row>
    <row r="31" spans="1:10" ht="29.25" customHeight="1">
      <c r="A31" s="6" t="s">
        <v>336</v>
      </c>
      <c r="B31" s="35" t="s">
        <v>285</v>
      </c>
      <c r="C31" s="7">
        <v>1</v>
      </c>
      <c r="D31" s="54">
        <v>5200</v>
      </c>
      <c r="E31" s="54">
        <v>5.2</v>
      </c>
      <c r="F31" s="7"/>
      <c r="G31" s="7"/>
      <c r="H31" s="87"/>
      <c r="I31" s="89"/>
      <c r="J31" s="89"/>
    </row>
    <row r="32" spans="1:10" ht="29.25" customHeight="1">
      <c r="A32" s="6" t="s">
        <v>337</v>
      </c>
      <c r="B32" s="35" t="s">
        <v>286</v>
      </c>
      <c r="C32" s="7">
        <v>1</v>
      </c>
      <c r="D32" s="54">
        <v>700</v>
      </c>
      <c r="E32" s="54">
        <v>0.7</v>
      </c>
      <c r="F32" s="7"/>
      <c r="G32" s="7"/>
      <c r="H32" s="87"/>
      <c r="I32" s="89"/>
      <c r="J32" s="89"/>
    </row>
    <row r="33" spans="1:10" ht="42" customHeight="1">
      <c r="A33" s="6" t="s">
        <v>338</v>
      </c>
      <c r="B33" s="35" t="s">
        <v>287</v>
      </c>
      <c r="C33" s="7">
        <v>1</v>
      </c>
      <c r="D33" s="54">
        <v>9000</v>
      </c>
      <c r="E33" s="54">
        <v>9</v>
      </c>
      <c r="F33" s="7"/>
      <c r="G33" s="7"/>
      <c r="H33" s="87"/>
      <c r="I33" s="89"/>
      <c r="J33" s="89"/>
    </row>
    <row r="34" spans="1:10" ht="29.25" customHeight="1">
      <c r="A34" s="6" t="s">
        <v>339</v>
      </c>
      <c r="B34" s="35" t="s">
        <v>288</v>
      </c>
      <c r="C34" s="7">
        <v>1</v>
      </c>
      <c r="D34" s="54">
        <v>7000</v>
      </c>
      <c r="E34" s="54">
        <v>7</v>
      </c>
      <c r="F34" s="7"/>
      <c r="G34" s="7"/>
      <c r="H34" s="87"/>
      <c r="I34" s="89"/>
      <c r="J34" s="89"/>
    </row>
    <row r="35" spans="1:10" ht="33" customHeight="1">
      <c r="A35" s="6" t="s">
        <v>340</v>
      </c>
      <c r="B35" s="35" t="s">
        <v>289</v>
      </c>
      <c r="C35" s="7">
        <v>1</v>
      </c>
      <c r="D35" s="53">
        <v>300</v>
      </c>
      <c r="E35" s="54">
        <v>0.3</v>
      </c>
      <c r="F35" s="7"/>
      <c r="G35" s="7"/>
      <c r="H35" s="88"/>
      <c r="I35" s="89"/>
      <c r="J35" s="89"/>
    </row>
    <row r="36" spans="1:10" s="13" customFormat="1" ht="87" customHeight="1">
      <c r="A36" s="10" t="s">
        <v>14</v>
      </c>
      <c r="B36" s="27" t="s">
        <v>32</v>
      </c>
      <c r="C36" s="11">
        <v>1</v>
      </c>
      <c r="D36" s="11"/>
      <c r="E36" s="56">
        <v>80</v>
      </c>
      <c r="F36" s="11"/>
      <c r="G36" s="11"/>
      <c r="H36" s="66" t="s">
        <v>8</v>
      </c>
      <c r="I36" s="81">
        <v>25</v>
      </c>
      <c r="J36" s="81">
        <v>25</v>
      </c>
    </row>
    <row r="37" spans="1:10" s="13" customFormat="1" ht="188.25" customHeight="1">
      <c r="A37" s="6" t="s">
        <v>141</v>
      </c>
      <c r="B37" s="35" t="s">
        <v>290</v>
      </c>
      <c r="C37" s="7">
        <v>1</v>
      </c>
      <c r="D37" s="7">
        <v>80000</v>
      </c>
      <c r="E37" s="53">
        <v>80</v>
      </c>
      <c r="F37" s="11"/>
      <c r="G37" s="11"/>
      <c r="H37" s="67"/>
      <c r="I37" s="82"/>
      <c r="J37" s="82"/>
    </row>
    <row r="38" spans="1:10" s="13" customFormat="1" ht="33.75" customHeight="1">
      <c r="A38" s="10" t="s">
        <v>15</v>
      </c>
      <c r="B38" s="27" t="s">
        <v>33</v>
      </c>
      <c r="C38" s="11">
        <f>C39+C40+C41+C42+C43+C44+C45+C46+C47+C48+C49+C50</f>
        <v>42</v>
      </c>
      <c r="D38" s="55"/>
      <c r="E38" s="56">
        <f>E39+E40+E41+E42+E43+E44+E45+E46+E47+E48+E49+E50</f>
        <v>30.029999999999998</v>
      </c>
      <c r="F38" s="11"/>
      <c r="G38" s="11"/>
      <c r="H38" s="78" t="s">
        <v>200</v>
      </c>
      <c r="I38" s="81">
        <v>51</v>
      </c>
      <c r="J38" s="81">
        <v>51</v>
      </c>
    </row>
    <row r="39" spans="1:10" s="13" customFormat="1" ht="33.75" customHeight="1">
      <c r="A39" s="6" t="s">
        <v>143</v>
      </c>
      <c r="B39" s="35" t="s">
        <v>291</v>
      </c>
      <c r="C39" s="7">
        <v>1</v>
      </c>
      <c r="D39" s="54">
        <v>2000</v>
      </c>
      <c r="E39" s="53">
        <v>2</v>
      </c>
      <c r="F39" s="11"/>
      <c r="G39" s="11"/>
      <c r="H39" s="79"/>
      <c r="I39" s="82"/>
      <c r="J39" s="82"/>
    </row>
    <row r="40" spans="1:10" s="13" customFormat="1" ht="33.75" customHeight="1">
      <c r="A40" s="6" t="s">
        <v>144</v>
      </c>
      <c r="B40" s="35" t="s">
        <v>293</v>
      </c>
      <c r="C40" s="7">
        <v>1</v>
      </c>
      <c r="D40" s="54">
        <v>2000</v>
      </c>
      <c r="E40" s="53">
        <v>2</v>
      </c>
      <c r="F40" s="11"/>
      <c r="G40" s="11"/>
      <c r="H40" s="79"/>
      <c r="I40" s="82"/>
      <c r="J40" s="82"/>
    </row>
    <row r="41" spans="1:10" s="13" customFormat="1" ht="33.75" customHeight="1">
      <c r="A41" s="6" t="s">
        <v>341</v>
      </c>
      <c r="B41" s="35" t="s">
        <v>294</v>
      </c>
      <c r="C41" s="7">
        <v>1</v>
      </c>
      <c r="D41" s="54">
        <v>2000</v>
      </c>
      <c r="E41" s="53">
        <v>2</v>
      </c>
      <c r="F41" s="11"/>
      <c r="G41" s="11"/>
      <c r="H41" s="79"/>
      <c r="I41" s="82"/>
      <c r="J41" s="82"/>
    </row>
    <row r="42" spans="1:10" s="13" customFormat="1" ht="33.75" customHeight="1">
      <c r="A42" s="6" t="s">
        <v>342</v>
      </c>
      <c r="B42" s="35" t="s">
        <v>295</v>
      </c>
      <c r="C42" s="7">
        <v>1</v>
      </c>
      <c r="D42" s="54">
        <v>2000</v>
      </c>
      <c r="E42" s="53">
        <v>2</v>
      </c>
      <c r="F42" s="11"/>
      <c r="G42" s="11"/>
      <c r="H42" s="79"/>
      <c r="I42" s="82"/>
      <c r="J42" s="82"/>
    </row>
    <row r="43" spans="1:10" s="13" customFormat="1" ht="33.75" customHeight="1">
      <c r="A43" s="6" t="s">
        <v>343</v>
      </c>
      <c r="B43" s="35" t="s">
        <v>292</v>
      </c>
      <c r="C43" s="7">
        <v>1</v>
      </c>
      <c r="D43" s="54">
        <v>2000</v>
      </c>
      <c r="E43" s="53">
        <v>2</v>
      </c>
      <c r="F43" s="11"/>
      <c r="G43" s="11"/>
      <c r="H43" s="79"/>
      <c r="I43" s="82"/>
      <c r="J43" s="82"/>
    </row>
    <row r="44" spans="1:10" s="13" customFormat="1" ht="33.75" customHeight="1">
      <c r="A44" s="6" t="s">
        <v>344</v>
      </c>
      <c r="B44" s="35" t="s">
        <v>296</v>
      </c>
      <c r="C44" s="7">
        <v>1</v>
      </c>
      <c r="D44" s="7">
        <v>1200</v>
      </c>
      <c r="E44" s="53">
        <v>1.2</v>
      </c>
      <c r="F44" s="11"/>
      <c r="G44" s="11"/>
      <c r="H44" s="79"/>
      <c r="I44" s="82"/>
      <c r="J44" s="82"/>
    </row>
    <row r="45" spans="1:10" s="13" customFormat="1" ht="33.75" customHeight="1">
      <c r="A45" s="6" t="s">
        <v>345</v>
      </c>
      <c r="B45" s="35" t="s">
        <v>297</v>
      </c>
      <c r="C45" s="7">
        <v>1</v>
      </c>
      <c r="D45" s="7">
        <v>1600</v>
      </c>
      <c r="E45" s="53">
        <v>1.6</v>
      </c>
      <c r="F45" s="11"/>
      <c r="G45" s="11"/>
      <c r="H45" s="79"/>
      <c r="I45" s="82"/>
      <c r="J45" s="82"/>
    </row>
    <row r="46" spans="1:10" ht="43.5" customHeight="1">
      <c r="A46" s="6" t="s">
        <v>346</v>
      </c>
      <c r="B46" s="36" t="s">
        <v>298</v>
      </c>
      <c r="C46" s="7">
        <v>1</v>
      </c>
      <c r="D46" s="7">
        <v>5000</v>
      </c>
      <c r="E46" s="53">
        <v>5</v>
      </c>
      <c r="F46" s="7"/>
      <c r="G46" s="7"/>
      <c r="H46" s="80"/>
      <c r="I46" s="82"/>
      <c r="J46" s="82"/>
    </row>
    <row r="47" spans="1:10" ht="33.75" customHeight="1">
      <c r="A47" s="6" t="s">
        <v>347</v>
      </c>
      <c r="B47" s="57" t="s">
        <v>299</v>
      </c>
      <c r="C47" s="7">
        <v>15</v>
      </c>
      <c r="D47" s="7">
        <v>290</v>
      </c>
      <c r="E47" s="53">
        <v>0.29</v>
      </c>
      <c r="F47" s="7"/>
      <c r="G47" s="7"/>
      <c r="H47" s="78" t="s">
        <v>199</v>
      </c>
      <c r="I47" s="82"/>
      <c r="J47" s="82"/>
    </row>
    <row r="48" spans="1:10" ht="41.25" customHeight="1">
      <c r="A48" s="6" t="s">
        <v>348</v>
      </c>
      <c r="B48" s="57" t="s">
        <v>300</v>
      </c>
      <c r="C48" s="7">
        <v>3</v>
      </c>
      <c r="D48" s="7">
        <v>4033</v>
      </c>
      <c r="E48" s="53">
        <v>11.3</v>
      </c>
      <c r="F48" s="7"/>
      <c r="G48" s="7"/>
      <c r="H48" s="84"/>
      <c r="I48" s="82"/>
      <c r="J48" s="82"/>
    </row>
    <row r="49" spans="1:10" ht="41.25" customHeight="1">
      <c r="A49" s="6" t="s">
        <v>349</v>
      </c>
      <c r="B49" s="57" t="s">
        <v>301</v>
      </c>
      <c r="C49" s="7">
        <v>15</v>
      </c>
      <c r="D49" s="7">
        <v>190</v>
      </c>
      <c r="E49" s="53">
        <v>0.19</v>
      </c>
      <c r="F49" s="7"/>
      <c r="G49" s="7"/>
      <c r="H49" s="84"/>
      <c r="I49" s="82"/>
      <c r="J49" s="82"/>
    </row>
    <row r="50" spans="1:10" ht="30" customHeight="1">
      <c r="A50" s="6" t="s">
        <v>350</v>
      </c>
      <c r="B50" s="5" t="s">
        <v>302</v>
      </c>
      <c r="C50" s="7">
        <v>1</v>
      </c>
      <c r="D50" s="7">
        <v>450</v>
      </c>
      <c r="E50" s="53">
        <v>0.45</v>
      </c>
      <c r="F50" s="7"/>
      <c r="G50" s="7"/>
      <c r="H50" s="85"/>
      <c r="I50" s="83"/>
      <c r="J50" s="83"/>
    </row>
    <row r="51" spans="1:10" s="13" customFormat="1" ht="27.75" customHeight="1">
      <c r="A51" s="10" t="s">
        <v>16</v>
      </c>
      <c r="B51" s="27" t="s">
        <v>34</v>
      </c>
      <c r="C51" s="11"/>
      <c r="D51" s="11"/>
      <c r="E51" s="11"/>
      <c r="F51" s="11"/>
      <c r="G51" s="11"/>
      <c r="H51" s="78" t="s">
        <v>205</v>
      </c>
      <c r="I51" s="81"/>
      <c r="J51" s="81"/>
    </row>
    <row r="52" spans="1:10" ht="13.5" customHeight="1">
      <c r="A52" s="6" t="s">
        <v>149</v>
      </c>
      <c r="B52" s="35"/>
      <c r="C52" s="7"/>
      <c r="D52" s="7"/>
      <c r="E52" s="7"/>
      <c r="F52" s="7"/>
      <c r="G52" s="7"/>
      <c r="H52" s="84"/>
      <c r="I52" s="82"/>
      <c r="J52" s="82"/>
    </row>
    <row r="53" spans="1:10" ht="13.5" customHeight="1">
      <c r="A53" s="6" t="s">
        <v>150</v>
      </c>
      <c r="B53" s="35"/>
      <c r="C53" s="7"/>
      <c r="D53" s="7"/>
      <c r="E53" s="7"/>
      <c r="F53" s="7"/>
      <c r="G53" s="7"/>
      <c r="H53" s="84"/>
      <c r="I53" s="82"/>
      <c r="J53" s="82"/>
    </row>
    <row r="54" spans="1:10" s="13" customFormat="1" ht="25.5">
      <c r="A54" s="10" t="s">
        <v>21</v>
      </c>
      <c r="B54" s="27" t="s">
        <v>35</v>
      </c>
      <c r="C54" s="11"/>
      <c r="D54" s="11"/>
      <c r="E54" s="11"/>
      <c r="F54" s="11"/>
      <c r="G54" s="11"/>
      <c r="H54" s="84"/>
      <c r="I54" s="82"/>
      <c r="J54" s="82"/>
    </row>
    <row r="55" spans="1:10" ht="12.75">
      <c r="A55" s="6" t="s">
        <v>108</v>
      </c>
      <c r="B55" s="35"/>
      <c r="C55" s="7"/>
      <c r="D55" s="7"/>
      <c r="E55" s="7"/>
      <c r="F55" s="7"/>
      <c r="G55" s="7"/>
      <c r="H55" s="84"/>
      <c r="I55" s="82"/>
      <c r="J55" s="82"/>
    </row>
    <row r="56" spans="1:10" ht="12.75">
      <c r="A56" s="6" t="s">
        <v>154</v>
      </c>
      <c r="B56" s="2"/>
      <c r="C56" s="7"/>
      <c r="D56" s="7"/>
      <c r="E56" s="7"/>
      <c r="F56" s="7"/>
      <c r="G56" s="7"/>
      <c r="H56" s="84"/>
      <c r="I56" s="82"/>
      <c r="J56" s="82"/>
    </row>
    <row r="57" spans="1:10" s="13" customFormat="1" ht="13.5" customHeight="1">
      <c r="A57" s="10" t="s">
        <v>24</v>
      </c>
      <c r="B57" s="1" t="s">
        <v>36</v>
      </c>
      <c r="C57" s="11"/>
      <c r="D57" s="11"/>
      <c r="E57" s="11"/>
      <c r="F57" s="11"/>
      <c r="G57" s="11"/>
      <c r="H57" s="84"/>
      <c r="I57" s="82"/>
      <c r="J57" s="82"/>
    </row>
    <row r="58" spans="1:10" ht="13.5" customHeight="1">
      <c r="A58" s="6" t="s">
        <v>155</v>
      </c>
      <c r="B58" s="2"/>
      <c r="C58" s="7"/>
      <c r="D58" s="7"/>
      <c r="E58" s="7"/>
      <c r="F58" s="7"/>
      <c r="G58" s="7"/>
      <c r="H58" s="84"/>
      <c r="I58" s="82"/>
      <c r="J58" s="82"/>
    </row>
    <row r="59" spans="1:10" ht="13.5" customHeight="1">
      <c r="A59" s="6" t="s">
        <v>156</v>
      </c>
      <c r="B59" s="2"/>
      <c r="C59" s="7"/>
      <c r="D59" s="7"/>
      <c r="E59" s="7"/>
      <c r="F59" s="7"/>
      <c r="G59" s="7"/>
      <c r="H59" s="84"/>
      <c r="I59" s="82"/>
      <c r="J59" s="82"/>
    </row>
    <row r="60" spans="1:10" s="13" customFormat="1" ht="24.75" customHeight="1">
      <c r="A60" s="10" t="s">
        <v>29</v>
      </c>
      <c r="B60" s="1" t="s">
        <v>37</v>
      </c>
      <c r="C60" s="11"/>
      <c r="D60" s="11"/>
      <c r="E60" s="11"/>
      <c r="F60" s="11"/>
      <c r="G60" s="11"/>
      <c r="H60" s="84"/>
      <c r="I60" s="82"/>
      <c r="J60" s="82"/>
    </row>
    <row r="61" spans="1:10" ht="13.5" customHeight="1">
      <c r="A61" s="6" t="s">
        <v>157</v>
      </c>
      <c r="B61" s="2"/>
      <c r="C61" s="7"/>
      <c r="D61" s="7"/>
      <c r="E61" s="7"/>
      <c r="F61" s="7"/>
      <c r="G61" s="7"/>
      <c r="H61" s="84"/>
      <c r="I61" s="82"/>
      <c r="J61" s="82"/>
    </row>
    <row r="62" spans="1:10" ht="13.5" customHeight="1">
      <c r="A62" s="6" t="s">
        <v>158</v>
      </c>
      <c r="B62" s="2"/>
      <c r="C62" s="7"/>
      <c r="D62" s="7"/>
      <c r="E62" s="7"/>
      <c r="F62" s="7"/>
      <c r="G62" s="7"/>
      <c r="H62" s="84"/>
      <c r="I62" s="82"/>
      <c r="J62" s="82"/>
    </row>
    <row r="63" spans="1:10" s="13" customFormat="1" ht="12.75">
      <c r="A63" s="10" t="s">
        <v>30</v>
      </c>
      <c r="B63" s="1" t="s">
        <v>38</v>
      </c>
      <c r="C63" s="11"/>
      <c r="D63" s="11"/>
      <c r="E63" s="11"/>
      <c r="F63" s="11"/>
      <c r="G63" s="11"/>
      <c r="H63" s="84"/>
      <c r="I63" s="82"/>
      <c r="J63" s="82"/>
    </row>
    <row r="64" spans="1:10" ht="12.75">
      <c r="A64" s="6" t="s">
        <v>159</v>
      </c>
      <c r="B64" s="2"/>
      <c r="C64" s="7"/>
      <c r="D64" s="7"/>
      <c r="E64" s="7"/>
      <c r="F64" s="7"/>
      <c r="G64" s="7"/>
      <c r="H64" s="84"/>
      <c r="I64" s="82"/>
      <c r="J64" s="82"/>
    </row>
    <row r="65" spans="1:10" ht="12.75">
      <c r="A65" s="6" t="s">
        <v>160</v>
      </c>
      <c r="B65" s="2"/>
      <c r="C65" s="7"/>
      <c r="D65" s="7"/>
      <c r="E65" s="7"/>
      <c r="F65" s="7"/>
      <c r="G65" s="7"/>
      <c r="H65" s="84"/>
      <c r="I65" s="82"/>
      <c r="J65" s="82"/>
    </row>
    <row r="66" spans="1:10" s="13" customFormat="1" ht="27" customHeight="1">
      <c r="A66" s="10" t="s">
        <v>31</v>
      </c>
      <c r="B66" s="1" t="s">
        <v>39</v>
      </c>
      <c r="C66" s="11"/>
      <c r="D66" s="11"/>
      <c r="E66" s="11"/>
      <c r="F66" s="11"/>
      <c r="G66" s="11"/>
      <c r="H66" s="84"/>
      <c r="I66" s="82"/>
      <c r="J66" s="82"/>
    </row>
    <row r="67" spans="1:10" ht="13.5" customHeight="1">
      <c r="A67" s="6" t="s">
        <v>161</v>
      </c>
      <c r="B67" s="2"/>
      <c r="C67" s="7"/>
      <c r="D67" s="7"/>
      <c r="E67" s="7"/>
      <c r="F67" s="7"/>
      <c r="G67" s="7"/>
      <c r="H67" s="84"/>
      <c r="I67" s="82"/>
      <c r="J67" s="82"/>
    </row>
    <row r="68" spans="1:10" ht="13.5" customHeight="1">
      <c r="A68" s="6" t="s">
        <v>162</v>
      </c>
      <c r="B68" s="2"/>
      <c r="C68" s="7"/>
      <c r="D68" s="7"/>
      <c r="E68" s="7"/>
      <c r="F68" s="7"/>
      <c r="G68" s="7"/>
      <c r="H68" s="84"/>
      <c r="I68" s="82"/>
      <c r="J68" s="82"/>
    </row>
    <row r="69" spans="1:10" s="13" customFormat="1" ht="24">
      <c r="A69" s="10" t="s">
        <v>97</v>
      </c>
      <c r="B69" s="1" t="s">
        <v>40</v>
      </c>
      <c r="C69" s="11"/>
      <c r="D69" s="11"/>
      <c r="E69" s="11"/>
      <c r="F69" s="11"/>
      <c r="G69" s="11"/>
      <c r="H69" s="84"/>
      <c r="I69" s="82"/>
      <c r="J69" s="82"/>
    </row>
    <row r="70" spans="1:10" ht="12.75">
      <c r="A70" s="6" t="s">
        <v>163</v>
      </c>
      <c r="B70" s="2"/>
      <c r="C70" s="7"/>
      <c r="D70" s="7"/>
      <c r="E70" s="7"/>
      <c r="F70" s="7"/>
      <c r="G70" s="7"/>
      <c r="H70" s="84"/>
      <c r="I70" s="82"/>
      <c r="J70" s="82"/>
    </row>
    <row r="71" spans="1:10" ht="12.75">
      <c r="A71" s="6" t="s">
        <v>164</v>
      </c>
      <c r="B71" s="2"/>
      <c r="C71" s="7"/>
      <c r="D71" s="7"/>
      <c r="E71" s="7"/>
      <c r="F71" s="7"/>
      <c r="G71" s="7"/>
      <c r="H71" s="84"/>
      <c r="I71" s="82"/>
      <c r="J71" s="82"/>
    </row>
    <row r="72" spans="1:10" s="13" customFormat="1" ht="24">
      <c r="A72" s="10" t="s">
        <v>98</v>
      </c>
      <c r="B72" s="1" t="s">
        <v>41</v>
      </c>
      <c r="C72" s="11"/>
      <c r="D72" s="11"/>
      <c r="E72" s="11"/>
      <c r="F72" s="11"/>
      <c r="G72" s="11"/>
      <c r="H72" s="84"/>
      <c r="I72" s="82"/>
      <c r="J72" s="82"/>
    </row>
    <row r="73" spans="1:10" ht="12.75">
      <c r="A73" s="6" t="s">
        <v>165</v>
      </c>
      <c r="B73" s="2"/>
      <c r="C73" s="7"/>
      <c r="D73" s="7"/>
      <c r="E73" s="7"/>
      <c r="F73" s="7"/>
      <c r="G73" s="7"/>
      <c r="H73" s="84"/>
      <c r="I73" s="82"/>
      <c r="J73" s="82"/>
    </row>
    <row r="74" spans="1:10" ht="12.75">
      <c r="A74" s="6" t="s">
        <v>166</v>
      </c>
      <c r="B74" s="2"/>
      <c r="C74" s="7"/>
      <c r="D74" s="7"/>
      <c r="E74" s="7"/>
      <c r="F74" s="7"/>
      <c r="G74" s="7"/>
      <c r="H74" s="84"/>
      <c r="I74" s="82"/>
      <c r="J74" s="82"/>
    </row>
    <row r="75" spans="1:10" s="13" customFormat="1" ht="24">
      <c r="A75" s="10" t="s">
        <v>99</v>
      </c>
      <c r="B75" s="1" t="s">
        <v>42</v>
      </c>
      <c r="C75" s="11"/>
      <c r="D75" s="11"/>
      <c r="E75" s="11"/>
      <c r="F75" s="11"/>
      <c r="G75" s="11"/>
      <c r="H75" s="84"/>
      <c r="I75" s="82"/>
      <c r="J75" s="82"/>
    </row>
    <row r="76" spans="1:10" ht="12.75">
      <c r="A76" s="6" t="s">
        <v>167</v>
      </c>
      <c r="B76" s="2"/>
      <c r="C76" s="7"/>
      <c r="D76" s="7"/>
      <c r="E76" s="7"/>
      <c r="F76" s="7"/>
      <c r="G76" s="7"/>
      <c r="H76" s="84"/>
      <c r="I76" s="82"/>
      <c r="J76" s="82"/>
    </row>
    <row r="77" spans="1:10" ht="12.75">
      <c r="A77" s="6" t="s">
        <v>168</v>
      </c>
      <c r="B77" s="2"/>
      <c r="C77" s="7"/>
      <c r="D77" s="7"/>
      <c r="E77" s="7"/>
      <c r="F77" s="7"/>
      <c r="G77" s="7"/>
      <c r="H77" s="84"/>
      <c r="I77" s="82"/>
      <c r="J77" s="82"/>
    </row>
    <row r="78" spans="1:10" s="13" customFormat="1" ht="12" customHeight="1">
      <c r="A78" s="10" t="s">
        <v>100</v>
      </c>
      <c r="B78" s="1" t="s">
        <v>43</v>
      </c>
      <c r="C78" s="11"/>
      <c r="D78" s="11"/>
      <c r="E78" s="11"/>
      <c r="F78" s="11"/>
      <c r="G78" s="11"/>
      <c r="H78" s="84"/>
      <c r="I78" s="82"/>
      <c r="J78" s="82"/>
    </row>
    <row r="79" spans="1:10" ht="12" customHeight="1">
      <c r="A79" s="6" t="s">
        <v>169</v>
      </c>
      <c r="B79" s="2"/>
      <c r="C79" s="7"/>
      <c r="D79" s="7"/>
      <c r="E79" s="7"/>
      <c r="F79" s="7"/>
      <c r="G79" s="7"/>
      <c r="H79" s="84"/>
      <c r="I79" s="82"/>
      <c r="J79" s="82"/>
    </row>
    <row r="80" spans="1:10" ht="12" customHeight="1">
      <c r="A80" s="6" t="s">
        <v>170</v>
      </c>
      <c r="B80" s="2"/>
      <c r="C80" s="7"/>
      <c r="D80" s="7"/>
      <c r="E80" s="7"/>
      <c r="F80" s="7"/>
      <c r="G80" s="7"/>
      <c r="H80" s="84"/>
      <c r="I80" s="82"/>
      <c r="J80" s="82"/>
    </row>
    <row r="81" spans="1:10" s="13" customFormat="1" ht="24">
      <c r="A81" s="10" t="s">
        <v>101</v>
      </c>
      <c r="B81" s="1" t="s">
        <v>44</v>
      </c>
      <c r="C81" s="11"/>
      <c r="D81" s="11"/>
      <c r="E81" s="11"/>
      <c r="F81" s="11"/>
      <c r="G81" s="11"/>
      <c r="H81" s="84"/>
      <c r="I81" s="82"/>
      <c r="J81" s="82"/>
    </row>
    <row r="82" spans="1:10" ht="12.75">
      <c r="A82" s="6" t="s">
        <v>171</v>
      </c>
      <c r="B82" s="2"/>
      <c r="C82" s="7"/>
      <c r="D82" s="7"/>
      <c r="E82" s="7"/>
      <c r="F82" s="7"/>
      <c r="G82" s="7"/>
      <c r="H82" s="84"/>
      <c r="I82" s="82"/>
      <c r="J82" s="82"/>
    </row>
    <row r="83" spans="1:10" ht="12.75">
      <c r="A83" s="6" t="s">
        <v>172</v>
      </c>
      <c r="B83" s="2"/>
      <c r="C83" s="7"/>
      <c r="D83" s="7"/>
      <c r="E83" s="7"/>
      <c r="F83" s="7"/>
      <c r="G83" s="7"/>
      <c r="H83" s="84"/>
      <c r="I83" s="82"/>
      <c r="J83" s="82"/>
    </row>
    <row r="84" spans="1:10" s="13" customFormat="1" ht="12.75">
      <c r="A84" s="10" t="s">
        <v>120</v>
      </c>
      <c r="B84" s="1" t="s">
        <v>45</v>
      </c>
      <c r="C84" s="11">
        <f>C85+C86</f>
        <v>182</v>
      </c>
      <c r="D84" s="11"/>
      <c r="E84" s="55">
        <f>E85+E86</f>
        <v>186</v>
      </c>
      <c r="F84" s="11"/>
      <c r="G84" s="11"/>
      <c r="H84" s="84"/>
      <c r="I84" s="82"/>
      <c r="J84" s="82"/>
    </row>
    <row r="85" spans="1:10" ht="12.75">
      <c r="A85" s="6" t="s">
        <v>173</v>
      </c>
      <c r="B85" s="2" t="s">
        <v>303</v>
      </c>
      <c r="C85" s="7">
        <v>32</v>
      </c>
      <c r="D85" s="7">
        <v>3000</v>
      </c>
      <c r="E85" s="53">
        <v>96</v>
      </c>
      <c r="F85" s="7"/>
      <c r="G85" s="7"/>
      <c r="H85" s="84"/>
      <c r="I85" s="82"/>
      <c r="J85" s="82"/>
    </row>
    <row r="86" spans="1:10" ht="12.75">
      <c r="A86" s="6" t="s">
        <v>174</v>
      </c>
      <c r="B86" s="2" t="s">
        <v>304</v>
      </c>
      <c r="C86" s="7">
        <v>150</v>
      </c>
      <c r="D86" s="7">
        <v>600</v>
      </c>
      <c r="E86" s="53">
        <v>90</v>
      </c>
      <c r="F86" s="7"/>
      <c r="G86" s="7"/>
      <c r="H86" s="84"/>
      <c r="I86" s="82"/>
      <c r="J86" s="82"/>
    </row>
    <row r="87" spans="1:10" s="13" customFormat="1" ht="12.75">
      <c r="A87" s="10" t="s">
        <v>102</v>
      </c>
      <c r="B87" s="1" t="s">
        <v>46</v>
      </c>
      <c r="C87" s="11"/>
      <c r="D87" s="11"/>
      <c r="E87" s="11"/>
      <c r="F87" s="11"/>
      <c r="G87" s="11"/>
      <c r="H87" s="84"/>
      <c r="I87" s="82"/>
      <c r="J87" s="82"/>
    </row>
    <row r="88" spans="1:10" ht="12.75">
      <c r="A88" s="6" t="s">
        <v>175</v>
      </c>
      <c r="B88" s="2"/>
      <c r="C88" s="7"/>
      <c r="D88" s="7"/>
      <c r="E88" s="7"/>
      <c r="F88" s="7"/>
      <c r="G88" s="7"/>
      <c r="H88" s="84"/>
      <c r="I88" s="82"/>
      <c r="J88" s="82"/>
    </row>
    <row r="89" spans="1:10" ht="12.75">
      <c r="A89" s="6" t="s">
        <v>176</v>
      </c>
      <c r="B89" s="2"/>
      <c r="C89" s="7"/>
      <c r="D89" s="7"/>
      <c r="E89" s="7"/>
      <c r="F89" s="7"/>
      <c r="G89" s="7"/>
      <c r="H89" s="84"/>
      <c r="I89" s="82"/>
      <c r="J89" s="82"/>
    </row>
    <row r="90" spans="1:10" s="13" customFormat="1" ht="12.75">
      <c r="A90" s="10" t="s">
        <v>121</v>
      </c>
      <c r="B90" s="1" t="s">
        <v>47</v>
      </c>
      <c r="C90" s="11"/>
      <c r="D90" s="11"/>
      <c r="E90" s="11"/>
      <c r="F90" s="11"/>
      <c r="G90" s="11"/>
      <c r="H90" s="84"/>
      <c r="I90" s="82"/>
      <c r="J90" s="82"/>
    </row>
    <row r="91" spans="1:10" ht="12.75">
      <c r="A91" s="6" t="s">
        <v>177</v>
      </c>
      <c r="B91" s="2"/>
      <c r="C91" s="7"/>
      <c r="D91" s="7"/>
      <c r="E91" s="7"/>
      <c r="F91" s="7"/>
      <c r="G91" s="7"/>
      <c r="H91" s="84"/>
      <c r="I91" s="82"/>
      <c r="J91" s="82"/>
    </row>
    <row r="92" spans="1:10" ht="12.75">
      <c r="A92" s="6" t="s">
        <v>178</v>
      </c>
      <c r="B92" s="2"/>
      <c r="C92" s="7"/>
      <c r="D92" s="7"/>
      <c r="E92" s="7"/>
      <c r="F92" s="7"/>
      <c r="G92" s="7"/>
      <c r="H92" s="84"/>
      <c r="I92" s="82"/>
      <c r="J92" s="82"/>
    </row>
    <row r="93" spans="1:10" s="13" customFormat="1" ht="12.75">
      <c r="A93" s="10" t="s">
        <v>122</v>
      </c>
      <c r="B93" s="1" t="s">
        <v>48</v>
      </c>
      <c r="C93" s="11"/>
      <c r="D93" s="11"/>
      <c r="E93" s="11"/>
      <c r="F93" s="11"/>
      <c r="G93" s="11"/>
      <c r="H93" s="84"/>
      <c r="I93" s="82"/>
      <c r="J93" s="82"/>
    </row>
    <row r="94" spans="1:10" ht="12.75">
      <c r="A94" s="6" t="s">
        <v>179</v>
      </c>
      <c r="B94" s="2"/>
      <c r="C94" s="7"/>
      <c r="D94" s="7"/>
      <c r="E94" s="7"/>
      <c r="F94" s="7"/>
      <c r="G94" s="7"/>
      <c r="H94" s="84"/>
      <c r="I94" s="82"/>
      <c r="J94" s="82"/>
    </row>
    <row r="95" spans="1:10" ht="12.75">
      <c r="A95" s="6" t="s">
        <v>180</v>
      </c>
      <c r="B95" s="2"/>
      <c r="C95" s="7"/>
      <c r="D95" s="7"/>
      <c r="E95" s="7"/>
      <c r="F95" s="7"/>
      <c r="G95" s="7"/>
      <c r="H95" s="84"/>
      <c r="I95" s="82"/>
      <c r="J95" s="82"/>
    </row>
    <row r="96" spans="1:10" s="13" customFormat="1" ht="24">
      <c r="A96" s="10" t="s">
        <v>123</v>
      </c>
      <c r="B96" s="1" t="s">
        <v>49</v>
      </c>
      <c r="C96" s="11"/>
      <c r="D96" s="11"/>
      <c r="E96" s="11"/>
      <c r="F96" s="11"/>
      <c r="G96" s="11"/>
      <c r="H96" s="84"/>
      <c r="I96" s="82"/>
      <c r="J96" s="82"/>
    </row>
    <row r="97" spans="1:10" ht="12.75">
      <c r="A97" s="6" t="s">
        <v>181</v>
      </c>
      <c r="B97" s="2"/>
      <c r="C97" s="7"/>
      <c r="D97" s="7"/>
      <c r="E97" s="7"/>
      <c r="F97" s="7"/>
      <c r="G97" s="7"/>
      <c r="H97" s="84"/>
      <c r="I97" s="82"/>
      <c r="J97" s="82"/>
    </row>
    <row r="98" spans="1:10" ht="12.75">
      <c r="A98" s="6" t="s">
        <v>182</v>
      </c>
      <c r="B98" s="2"/>
      <c r="C98" s="7"/>
      <c r="D98" s="7"/>
      <c r="E98" s="7"/>
      <c r="F98" s="7"/>
      <c r="G98" s="7"/>
      <c r="H98" s="84"/>
      <c r="I98" s="82"/>
      <c r="J98" s="82"/>
    </row>
    <row r="99" spans="1:10" s="13" customFormat="1" ht="12.75" customHeight="1">
      <c r="A99" s="10" t="s">
        <v>124</v>
      </c>
      <c r="B99" s="1" t="s">
        <v>50</v>
      </c>
      <c r="C99" s="11"/>
      <c r="D99" s="11"/>
      <c r="E99" s="11"/>
      <c r="F99" s="11"/>
      <c r="G99" s="11"/>
      <c r="H99" s="84"/>
      <c r="I99" s="82"/>
      <c r="J99" s="82"/>
    </row>
    <row r="100" spans="1:10" ht="12.75" customHeight="1">
      <c r="A100" s="6" t="s">
        <v>183</v>
      </c>
      <c r="B100" s="2"/>
      <c r="C100" s="7"/>
      <c r="D100" s="7"/>
      <c r="E100" s="7"/>
      <c r="F100" s="7"/>
      <c r="G100" s="7"/>
      <c r="H100" s="84"/>
      <c r="I100" s="82"/>
      <c r="J100" s="82"/>
    </row>
    <row r="101" spans="1:10" ht="12.75" customHeight="1">
      <c r="A101" s="6" t="s">
        <v>184</v>
      </c>
      <c r="B101" s="2"/>
      <c r="C101" s="7"/>
      <c r="D101" s="7"/>
      <c r="E101" s="7"/>
      <c r="F101" s="7"/>
      <c r="G101" s="7"/>
      <c r="H101" s="84"/>
      <c r="I101" s="82"/>
      <c r="J101" s="82"/>
    </row>
    <row r="102" spans="1:10" s="13" customFormat="1" ht="12.75">
      <c r="A102" s="10" t="s">
        <v>125</v>
      </c>
      <c r="B102" s="1" t="s">
        <v>51</v>
      </c>
      <c r="C102" s="11"/>
      <c r="D102" s="11"/>
      <c r="E102" s="11"/>
      <c r="F102" s="11"/>
      <c r="G102" s="11"/>
      <c r="H102" s="84"/>
      <c r="I102" s="82"/>
      <c r="J102" s="82"/>
    </row>
    <row r="103" spans="1:10" ht="12.75">
      <c r="A103" s="6" t="s">
        <v>185</v>
      </c>
      <c r="B103" s="2"/>
      <c r="C103" s="7"/>
      <c r="D103" s="7"/>
      <c r="E103" s="7"/>
      <c r="F103" s="7"/>
      <c r="G103" s="7"/>
      <c r="H103" s="84"/>
      <c r="I103" s="82"/>
      <c r="J103" s="82"/>
    </row>
    <row r="104" spans="1:10" ht="12.75">
      <c r="A104" s="6" t="s">
        <v>186</v>
      </c>
      <c r="B104" s="2"/>
      <c r="C104" s="7"/>
      <c r="D104" s="7"/>
      <c r="E104" s="7"/>
      <c r="F104" s="7"/>
      <c r="G104" s="7"/>
      <c r="H104" s="84"/>
      <c r="I104" s="82"/>
      <c r="J104" s="82"/>
    </row>
    <row r="105" spans="1:10" s="13" customFormat="1" ht="28.5" customHeight="1">
      <c r="A105" s="10" t="s">
        <v>126</v>
      </c>
      <c r="B105" s="1" t="s">
        <v>52</v>
      </c>
      <c r="C105" s="11"/>
      <c r="D105" s="11"/>
      <c r="E105" s="11"/>
      <c r="F105" s="11"/>
      <c r="G105" s="11"/>
      <c r="H105" s="84"/>
      <c r="I105" s="82"/>
      <c r="J105" s="82"/>
    </row>
    <row r="106" spans="1:10" ht="12.75" customHeight="1">
      <c r="A106" s="6" t="s">
        <v>187</v>
      </c>
      <c r="B106" s="2"/>
      <c r="C106" s="7"/>
      <c r="D106" s="7"/>
      <c r="E106" s="7"/>
      <c r="F106" s="7"/>
      <c r="G106" s="7"/>
      <c r="H106" s="84"/>
      <c r="I106" s="82"/>
      <c r="J106" s="82"/>
    </row>
    <row r="107" spans="1:10" ht="12.75" customHeight="1">
      <c r="A107" s="6" t="s">
        <v>188</v>
      </c>
      <c r="B107" s="2"/>
      <c r="C107" s="7"/>
      <c r="D107" s="7"/>
      <c r="E107" s="7"/>
      <c r="F107" s="7"/>
      <c r="G107" s="7"/>
      <c r="H107" s="84"/>
      <c r="I107" s="82"/>
      <c r="J107" s="82"/>
    </row>
    <row r="108" spans="1:10" s="13" customFormat="1" ht="17.25" customHeight="1">
      <c r="A108" s="10" t="s">
        <v>127</v>
      </c>
      <c r="B108" s="1" t="s">
        <v>53</v>
      </c>
      <c r="C108" s="11"/>
      <c r="D108" s="11"/>
      <c r="E108" s="11"/>
      <c r="F108" s="11"/>
      <c r="G108" s="11"/>
      <c r="H108" s="84"/>
      <c r="I108" s="82"/>
      <c r="J108" s="82"/>
    </row>
    <row r="109" spans="1:10" ht="12.75" customHeight="1">
      <c r="A109" s="6" t="s">
        <v>189</v>
      </c>
      <c r="B109" s="2"/>
      <c r="C109" s="7"/>
      <c r="D109" s="7"/>
      <c r="E109" s="7"/>
      <c r="F109" s="7"/>
      <c r="G109" s="7"/>
      <c r="H109" s="84"/>
      <c r="I109" s="82"/>
      <c r="J109" s="82"/>
    </row>
    <row r="110" spans="1:10" ht="12.75" customHeight="1">
      <c r="A110" s="6" t="s">
        <v>190</v>
      </c>
      <c r="B110" s="2"/>
      <c r="C110" s="7"/>
      <c r="D110" s="7"/>
      <c r="E110" s="7"/>
      <c r="F110" s="7"/>
      <c r="G110" s="7"/>
      <c r="H110" s="84"/>
      <c r="I110" s="82"/>
      <c r="J110" s="82"/>
    </row>
    <row r="111" spans="1:10" s="13" customFormat="1" ht="12.75">
      <c r="A111" s="10" t="s">
        <v>128</v>
      </c>
      <c r="B111" s="1" t="s">
        <v>54</v>
      </c>
      <c r="C111" s="11"/>
      <c r="D111" s="11"/>
      <c r="E111" s="11"/>
      <c r="F111" s="11"/>
      <c r="G111" s="11"/>
      <c r="H111" s="84"/>
      <c r="I111" s="82"/>
      <c r="J111" s="82"/>
    </row>
    <row r="112" spans="1:10" ht="12.75">
      <c r="A112" s="6" t="s">
        <v>191</v>
      </c>
      <c r="B112" s="2"/>
      <c r="C112" s="7"/>
      <c r="D112" s="7"/>
      <c r="E112" s="7"/>
      <c r="F112" s="7"/>
      <c r="G112" s="7"/>
      <c r="H112" s="84"/>
      <c r="I112" s="82"/>
      <c r="J112" s="82"/>
    </row>
    <row r="113" spans="1:10" ht="12.75">
      <c r="A113" s="6" t="s">
        <v>192</v>
      </c>
      <c r="B113" s="2"/>
      <c r="C113" s="7"/>
      <c r="D113" s="7"/>
      <c r="E113" s="7"/>
      <c r="F113" s="7"/>
      <c r="G113" s="7"/>
      <c r="H113" s="84"/>
      <c r="I113" s="82"/>
      <c r="J113" s="82"/>
    </row>
    <row r="114" spans="1:10" s="13" customFormat="1" ht="24">
      <c r="A114" s="10" t="s">
        <v>129</v>
      </c>
      <c r="B114" s="1" t="s">
        <v>55</v>
      </c>
      <c r="C114" s="11"/>
      <c r="D114" s="11"/>
      <c r="E114" s="11"/>
      <c r="F114" s="11"/>
      <c r="G114" s="11"/>
      <c r="H114" s="84"/>
      <c r="I114" s="82"/>
      <c r="J114" s="82"/>
    </row>
    <row r="115" spans="1:10" ht="12.75">
      <c r="A115" s="6" t="s">
        <v>193</v>
      </c>
      <c r="B115" s="2"/>
      <c r="C115" s="7"/>
      <c r="D115" s="7"/>
      <c r="E115" s="7"/>
      <c r="F115" s="7"/>
      <c r="G115" s="7"/>
      <c r="H115" s="84"/>
      <c r="I115" s="82"/>
      <c r="J115" s="82"/>
    </row>
    <row r="116" spans="1:10" ht="12.75">
      <c r="A116" s="6" t="s">
        <v>194</v>
      </c>
      <c r="B116" s="2"/>
      <c r="C116" s="7"/>
      <c r="D116" s="7"/>
      <c r="E116" s="7"/>
      <c r="F116" s="7"/>
      <c r="G116" s="7"/>
      <c r="H116" s="84"/>
      <c r="I116" s="82"/>
      <c r="J116" s="82"/>
    </row>
    <row r="117" spans="1:10" s="13" customFormat="1" ht="12.75">
      <c r="A117" s="10" t="s">
        <v>130</v>
      </c>
      <c r="B117" s="1" t="s">
        <v>131</v>
      </c>
      <c r="C117" s="11"/>
      <c r="D117" s="11"/>
      <c r="E117" s="11"/>
      <c r="F117" s="11"/>
      <c r="G117" s="11"/>
      <c r="H117" s="84"/>
      <c r="I117" s="82"/>
      <c r="J117" s="82"/>
    </row>
    <row r="118" spans="1:10" ht="12.75">
      <c r="A118" s="6" t="s">
        <v>195</v>
      </c>
      <c r="B118" s="2"/>
      <c r="C118" s="7"/>
      <c r="D118" s="7"/>
      <c r="E118" s="7"/>
      <c r="F118" s="7"/>
      <c r="G118" s="7"/>
      <c r="H118" s="84"/>
      <c r="I118" s="82"/>
      <c r="J118" s="82"/>
    </row>
    <row r="119" spans="1:10" ht="12.75">
      <c r="A119" s="6" t="s">
        <v>196</v>
      </c>
      <c r="B119" s="2"/>
      <c r="C119" s="7"/>
      <c r="D119" s="7"/>
      <c r="E119" s="7"/>
      <c r="F119" s="7"/>
      <c r="G119" s="7"/>
      <c r="H119" s="85"/>
      <c r="I119" s="83"/>
      <c r="J119" s="83"/>
    </row>
    <row r="120" spans="1:10" s="18" customFormat="1" ht="27.75" customHeight="1">
      <c r="A120" s="90" t="s">
        <v>202</v>
      </c>
      <c r="B120" s="91"/>
      <c r="C120" s="12">
        <v>431</v>
      </c>
      <c r="D120" s="19" t="s">
        <v>203</v>
      </c>
      <c r="E120" s="12">
        <v>341</v>
      </c>
      <c r="F120" s="12"/>
      <c r="G120" s="12"/>
      <c r="H120" s="46" t="s">
        <v>203</v>
      </c>
      <c r="I120" s="19" t="s">
        <v>353</v>
      </c>
      <c r="J120" s="19" t="s">
        <v>353</v>
      </c>
    </row>
    <row r="121" spans="1:10" s="13" customFormat="1" ht="12.75">
      <c r="A121" s="92" t="s">
        <v>204</v>
      </c>
      <c r="B121" s="93"/>
      <c r="C121" s="93"/>
      <c r="D121" s="93"/>
      <c r="E121" s="93"/>
      <c r="F121" s="93"/>
      <c r="G121" s="93"/>
      <c r="H121" s="93"/>
      <c r="I121" s="93"/>
      <c r="J121" s="94"/>
    </row>
    <row r="122" spans="1:10" ht="21.75" customHeight="1">
      <c r="A122" s="10" t="s">
        <v>6</v>
      </c>
      <c r="B122" s="20" t="s">
        <v>56</v>
      </c>
      <c r="C122" s="7"/>
      <c r="D122" s="7"/>
      <c r="E122" s="7"/>
      <c r="F122" s="7"/>
      <c r="G122" s="7"/>
      <c r="H122" s="58" t="s">
        <v>112</v>
      </c>
      <c r="I122" s="61">
        <v>63</v>
      </c>
      <c r="J122" s="61">
        <v>63</v>
      </c>
    </row>
    <row r="123" spans="1:10" ht="12.75">
      <c r="A123" s="10" t="s">
        <v>14</v>
      </c>
      <c r="B123" s="20" t="s">
        <v>57</v>
      </c>
      <c r="C123" s="7">
        <v>1</v>
      </c>
      <c r="D123" s="7">
        <v>265000</v>
      </c>
      <c r="E123" s="7">
        <v>265</v>
      </c>
      <c r="F123" s="7"/>
      <c r="G123" s="7"/>
      <c r="H123" s="59"/>
      <c r="I123" s="62"/>
      <c r="J123" s="62"/>
    </row>
    <row r="124" spans="1:10" ht="12.75">
      <c r="A124" s="6" t="s">
        <v>147</v>
      </c>
      <c r="B124" s="63" t="s">
        <v>305</v>
      </c>
      <c r="C124" s="7">
        <v>1</v>
      </c>
      <c r="D124" s="7">
        <v>265000</v>
      </c>
      <c r="E124" s="7">
        <v>265</v>
      </c>
      <c r="F124" s="7"/>
      <c r="G124" s="7"/>
      <c r="H124" s="59"/>
      <c r="I124" s="62"/>
      <c r="J124" s="62"/>
    </row>
    <row r="125" spans="1:10" ht="12.75">
      <c r="A125" s="10" t="s">
        <v>15</v>
      </c>
      <c r="B125" s="20" t="s">
        <v>58</v>
      </c>
      <c r="C125" s="7"/>
      <c r="D125" s="7"/>
      <c r="E125" s="53">
        <f>E126+E127</f>
        <v>40</v>
      </c>
      <c r="F125" s="7"/>
      <c r="G125" s="7"/>
      <c r="H125" s="59"/>
      <c r="I125" s="62"/>
      <c r="J125" s="62"/>
    </row>
    <row r="126" spans="1:10" ht="12.75">
      <c r="A126" s="10"/>
      <c r="B126" s="63" t="s">
        <v>306</v>
      </c>
      <c r="C126" s="7">
        <v>20</v>
      </c>
      <c r="D126" s="7">
        <v>1000</v>
      </c>
      <c r="E126" s="53">
        <v>20</v>
      </c>
      <c r="F126" s="7"/>
      <c r="G126" s="7"/>
      <c r="H126" s="59"/>
      <c r="I126" s="62"/>
      <c r="J126" s="62"/>
    </row>
    <row r="127" spans="1:10" ht="12.75">
      <c r="A127" s="10"/>
      <c r="B127" s="63" t="s">
        <v>307</v>
      </c>
      <c r="C127" s="7">
        <v>20</v>
      </c>
      <c r="D127" s="7">
        <v>1000</v>
      </c>
      <c r="E127" s="53">
        <v>20</v>
      </c>
      <c r="F127" s="7"/>
      <c r="G127" s="7"/>
      <c r="H127" s="59"/>
      <c r="I127" s="62"/>
      <c r="J127" s="62"/>
    </row>
    <row r="128" spans="1:10" ht="12.75">
      <c r="A128" s="10" t="s">
        <v>16</v>
      </c>
      <c r="B128" s="20" t="s">
        <v>59</v>
      </c>
      <c r="C128" s="7"/>
      <c r="D128" s="7"/>
      <c r="E128" s="53">
        <f>E129</f>
        <v>50</v>
      </c>
      <c r="F128" s="7"/>
      <c r="G128" s="7"/>
      <c r="H128" s="59"/>
      <c r="I128" s="62"/>
      <c r="J128" s="62"/>
    </row>
    <row r="129" spans="1:10" ht="25.5">
      <c r="A129" s="6" t="s">
        <v>149</v>
      </c>
      <c r="B129" s="63" t="s">
        <v>308</v>
      </c>
      <c r="C129" s="7">
        <v>1</v>
      </c>
      <c r="D129" s="7">
        <v>50000</v>
      </c>
      <c r="E129" s="53">
        <v>50</v>
      </c>
      <c r="F129" s="7"/>
      <c r="G129" s="7"/>
      <c r="H129" s="59"/>
      <c r="I129" s="62"/>
      <c r="J129" s="62"/>
    </row>
    <row r="130" spans="1:10" ht="25.5">
      <c r="A130" s="10" t="s">
        <v>21</v>
      </c>
      <c r="B130" s="20" t="s">
        <v>60</v>
      </c>
      <c r="C130" s="7"/>
      <c r="D130" s="7"/>
      <c r="E130" s="53">
        <f>E131+E132</f>
        <v>56</v>
      </c>
      <c r="F130" s="7"/>
      <c r="G130" s="7"/>
      <c r="H130" s="59"/>
      <c r="I130" s="62"/>
      <c r="J130" s="62"/>
    </row>
    <row r="131" spans="1:10" ht="12.75">
      <c r="A131" s="6" t="s">
        <v>108</v>
      </c>
      <c r="B131" s="63" t="s">
        <v>309</v>
      </c>
      <c r="C131" s="7">
        <v>1</v>
      </c>
      <c r="D131" s="7">
        <v>20000</v>
      </c>
      <c r="E131" s="53">
        <v>20</v>
      </c>
      <c r="F131" s="7"/>
      <c r="G131" s="7"/>
      <c r="H131" s="59"/>
      <c r="I131" s="62"/>
      <c r="J131" s="62"/>
    </row>
    <row r="132" spans="1:10" ht="12.75">
      <c r="A132" s="6" t="s">
        <v>154</v>
      </c>
      <c r="B132" s="63" t="s">
        <v>310</v>
      </c>
      <c r="C132" s="7">
        <v>2</v>
      </c>
      <c r="D132" s="7">
        <v>18000</v>
      </c>
      <c r="E132" s="53">
        <v>36</v>
      </c>
      <c r="F132" s="7"/>
      <c r="G132" s="7"/>
      <c r="H132" s="59"/>
      <c r="I132" s="62"/>
      <c r="J132" s="62"/>
    </row>
    <row r="133" spans="1:10" ht="12.75">
      <c r="A133" s="10" t="s">
        <v>24</v>
      </c>
      <c r="B133" s="20" t="s">
        <v>131</v>
      </c>
      <c r="C133" s="7"/>
      <c r="D133" s="7"/>
      <c r="E133" s="7"/>
      <c r="F133" s="7"/>
      <c r="G133" s="7"/>
      <c r="H133" s="59"/>
      <c r="I133" s="62"/>
      <c r="J133" s="62"/>
    </row>
    <row r="134" spans="1:10" ht="12.75">
      <c r="A134" s="6" t="s">
        <v>155</v>
      </c>
      <c r="B134" s="7"/>
      <c r="C134" s="7"/>
      <c r="D134" s="7"/>
      <c r="E134" s="7"/>
      <c r="F134" s="7"/>
      <c r="G134" s="7"/>
      <c r="H134" s="59"/>
      <c r="I134" s="62"/>
      <c r="J134" s="62"/>
    </row>
    <row r="135" spans="1:10" ht="12.75">
      <c r="A135" s="6" t="s">
        <v>156</v>
      </c>
      <c r="B135" s="7"/>
      <c r="C135" s="7"/>
      <c r="D135" s="7"/>
      <c r="E135" s="7"/>
      <c r="F135" s="7"/>
      <c r="G135" s="7"/>
      <c r="H135" s="60"/>
      <c r="I135" s="96"/>
      <c r="J135" s="96"/>
    </row>
    <row r="136" spans="1:10" s="18" customFormat="1" ht="27.75" customHeight="1">
      <c r="A136" s="90" t="s">
        <v>206</v>
      </c>
      <c r="B136" s="91"/>
      <c r="C136" s="12">
        <f>C123+C124+C126+C127+C129+C130+C131</f>
        <v>44</v>
      </c>
      <c r="D136" s="19" t="s">
        <v>203</v>
      </c>
      <c r="E136" s="68">
        <f>E123+E125+E128+E130+E133</f>
        <v>411</v>
      </c>
      <c r="F136" s="12"/>
      <c r="G136" s="12"/>
      <c r="H136" s="46" t="s">
        <v>203</v>
      </c>
      <c r="I136" s="19" t="s">
        <v>355</v>
      </c>
      <c r="J136" s="19" t="s">
        <v>355</v>
      </c>
    </row>
    <row r="137" spans="1:10" s="18" customFormat="1" ht="13.5" customHeight="1">
      <c r="A137" s="90" t="s">
        <v>207</v>
      </c>
      <c r="B137" s="95"/>
      <c r="C137" s="95"/>
      <c r="D137" s="95"/>
      <c r="E137" s="95"/>
      <c r="F137" s="95"/>
      <c r="G137" s="95"/>
      <c r="H137" s="95"/>
      <c r="I137" s="95"/>
      <c r="J137" s="91"/>
    </row>
    <row r="138" spans="1:10" s="18" customFormat="1" ht="30.75" customHeight="1">
      <c r="A138" s="17" t="s">
        <v>6</v>
      </c>
      <c r="B138" s="64" t="s">
        <v>365</v>
      </c>
      <c r="C138" s="50">
        <v>1</v>
      </c>
      <c r="D138" s="65" t="s">
        <v>366</v>
      </c>
      <c r="E138" s="65" t="s">
        <v>367</v>
      </c>
      <c r="F138" s="12"/>
      <c r="G138" s="12"/>
      <c r="H138" s="51" t="s">
        <v>113</v>
      </c>
      <c r="I138" s="52" t="s">
        <v>354</v>
      </c>
      <c r="J138" s="52" t="s">
        <v>354</v>
      </c>
    </row>
    <row r="139" spans="1:10" s="18" customFormat="1" ht="36" customHeight="1">
      <c r="A139" s="90" t="s">
        <v>209</v>
      </c>
      <c r="B139" s="91"/>
      <c r="C139" s="12"/>
      <c r="D139" s="19" t="s">
        <v>203</v>
      </c>
      <c r="E139" s="19" t="s">
        <v>369</v>
      </c>
      <c r="F139" s="12"/>
      <c r="G139" s="12"/>
      <c r="H139" s="46" t="s">
        <v>203</v>
      </c>
      <c r="I139" s="19" t="s">
        <v>354</v>
      </c>
      <c r="J139" s="19" t="s">
        <v>354</v>
      </c>
    </row>
    <row r="140" spans="1:10" s="18" customFormat="1" ht="13.5" customHeight="1">
      <c r="A140" s="90" t="s">
        <v>215</v>
      </c>
      <c r="B140" s="95"/>
      <c r="C140" s="95"/>
      <c r="D140" s="95"/>
      <c r="E140" s="95"/>
      <c r="F140" s="95"/>
      <c r="G140" s="95"/>
      <c r="H140" s="95"/>
      <c r="I140" s="95"/>
      <c r="J140" s="91"/>
    </row>
    <row r="141" spans="1:10" s="18" customFormat="1" ht="13.5" customHeight="1">
      <c r="A141" s="17" t="s">
        <v>6</v>
      </c>
      <c r="B141" s="21" t="s">
        <v>210</v>
      </c>
      <c r="C141" s="12"/>
      <c r="D141" s="19"/>
      <c r="E141" s="12"/>
      <c r="F141" s="12"/>
      <c r="G141" s="12"/>
      <c r="H141" s="100" t="s">
        <v>203</v>
      </c>
      <c r="I141" s="103" t="s">
        <v>203</v>
      </c>
      <c r="J141" s="103" t="s">
        <v>203</v>
      </c>
    </row>
    <row r="142" spans="1:10" s="18" customFormat="1" ht="13.5" customHeight="1">
      <c r="A142" s="17" t="s">
        <v>14</v>
      </c>
      <c r="B142" s="21" t="s">
        <v>211</v>
      </c>
      <c r="C142" s="12"/>
      <c r="D142" s="19"/>
      <c r="E142" s="12"/>
      <c r="F142" s="12"/>
      <c r="G142" s="12"/>
      <c r="H142" s="101"/>
      <c r="I142" s="104"/>
      <c r="J142" s="104"/>
    </row>
    <row r="143" spans="1:10" s="18" customFormat="1" ht="13.5" customHeight="1">
      <c r="A143" s="17" t="s">
        <v>208</v>
      </c>
      <c r="B143" s="21" t="s">
        <v>146</v>
      </c>
      <c r="C143" s="12"/>
      <c r="D143" s="19"/>
      <c r="E143" s="12"/>
      <c r="F143" s="12"/>
      <c r="G143" s="12"/>
      <c r="H143" s="102"/>
      <c r="I143" s="105"/>
      <c r="J143" s="105"/>
    </row>
    <row r="144" spans="1:10" s="18" customFormat="1" ht="27.75" customHeight="1">
      <c r="A144" s="90" t="s">
        <v>212</v>
      </c>
      <c r="B144" s="91"/>
      <c r="C144" s="12"/>
      <c r="D144" s="19" t="s">
        <v>203</v>
      </c>
      <c r="E144" s="12"/>
      <c r="F144" s="12"/>
      <c r="G144" s="12"/>
      <c r="H144" s="46" t="s">
        <v>203</v>
      </c>
      <c r="I144" s="19" t="s">
        <v>368</v>
      </c>
      <c r="J144" s="19" t="s">
        <v>368</v>
      </c>
    </row>
    <row r="145" spans="1:10" s="18" customFormat="1" ht="13.5" customHeight="1">
      <c r="A145" s="90" t="s">
        <v>213</v>
      </c>
      <c r="B145" s="95"/>
      <c r="C145" s="95"/>
      <c r="D145" s="95"/>
      <c r="E145" s="95"/>
      <c r="F145" s="95"/>
      <c r="G145" s="95"/>
      <c r="H145" s="95"/>
      <c r="I145" s="95"/>
      <c r="J145" s="91"/>
    </row>
    <row r="146" spans="1:11" s="18" customFormat="1" ht="156.75" customHeight="1">
      <c r="A146" s="17" t="s">
        <v>6</v>
      </c>
      <c r="B146" s="24" t="s">
        <v>61</v>
      </c>
      <c r="C146" s="12"/>
      <c r="D146" s="19"/>
      <c r="E146" s="12"/>
      <c r="F146" s="12"/>
      <c r="G146" s="12"/>
      <c r="H146" s="106" t="s">
        <v>18</v>
      </c>
      <c r="I146" s="97"/>
      <c r="J146" s="97"/>
      <c r="K146" s="29"/>
    </row>
    <row r="147" spans="1:10" s="18" customFormat="1" ht="13.5" customHeight="1">
      <c r="A147" s="17" t="s">
        <v>132</v>
      </c>
      <c r="B147" s="24"/>
      <c r="C147" s="12"/>
      <c r="D147" s="19"/>
      <c r="E147" s="12"/>
      <c r="F147" s="12"/>
      <c r="G147" s="12"/>
      <c r="H147" s="107"/>
      <c r="I147" s="98"/>
      <c r="J147" s="98"/>
    </row>
    <row r="148" spans="1:11" s="18" customFormat="1" ht="13.5" customHeight="1">
      <c r="A148" s="17" t="s">
        <v>134</v>
      </c>
      <c r="B148" s="24"/>
      <c r="C148" s="12"/>
      <c r="D148" s="19"/>
      <c r="E148" s="12"/>
      <c r="F148" s="12"/>
      <c r="G148" s="12"/>
      <c r="H148" s="108"/>
      <c r="I148" s="99"/>
      <c r="J148" s="99"/>
      <c r="K148" s="32"/>
    </row>
    <row r="149" spans="1:11" ht="34.5" customHeight="1">
      <c r="A149" s="17" t="s">
        <v>14</v>
      </c>
      <c r="B149" s="24" t="s">
        <v>62</v>
      </c>
      <c r="C149" s="7"/>
      <c r="D149" s="7"/>
      <c r="E149" s="7"/>
      <c r="F149" s="7"/>
      <c r="G149" s="7"/>
      <c r="H149" s="47" t="s">
        <v>9</v>
      </c>
      <c r="I149" s="30"/>
      <c r="J149" s="30"/>
      <c r="K149" s="29"/>
    </row>
    <row r="150" spans="1:11" ht="32.25" customHeight="1">
      <c r="A150" s="22" t="s">
        <v>141</v>
      </c>
      <c r="B150" s="7"/>
      <c r="C150" s="7"/>
      <c r="D150" s="7"/>
      <c r="E150" s="7"/>
      <c r="F150" s="7"/>
      <c r="G150" s="7"/>
      <c r="H150" s="106" t="s">
        <v>10</v>
      </c>
      <c r="I150" s="97"/>
      <c r="J150" s="97"/>
      <c r="K150" s="29"/>
    </row>
    <row r="151" spans="1:11" ht="12.75">
      <c r="A151" s="27" t="s">
        <v>142</v>
      </c>
      <c r="B151" s="27"/>
      <c r="C151" s="7"/>
      <c r="D151" s="7"/>
      <c r="E151" s="7"/>
      <c r="F151" s="7"/>
      <c r="G151" s="7"/>
      <c r="H151" s="108"/>
      <c r="I151" s="99"/>
      <c r="J151" s="99"/>
      <c r="K151" s="14"/>
    </row>
    <row r="152" spans="1:11" ht="32.25" customHeight="1">
      <c r="A152" s="22" t="s">
        <v>15</v>
      </c>
      <c r="B152" s="35" t="s">
        <v>311</v>
      </c>
      <c r="C152" s="7">
        <v>2</v>
      </c>
      <c r="D152" s="7">
        <v>40000</v>
      </c>
      <c r="E152" s="7">
        <v>80</v>
      </c>
      <c r="F152" s="7"/>
      <c r="G152" s="7"/>
      <c r="H152" s="106" t="s">
        <v>11</v>
      </c>
      <c r="I152" s="97"/>
      <c r="J152" s="97"/>
      <c r="K152" s="29"/>
    </row>
    <row r="153" spans="1:10" ht="12.75">
      <c r="A153" s="22" t="s">
        <v>143</v>
      </c>
      <c r="B153" s="27"/>
      <c r="C153" s="7"/>
      <c r="D153" s="7"/>
      <c r="E153" s="7"/>
      <c r="F153" s="7"/>
      <c r="G153" s="7"/>
      <c r="H153" s="107"/>
      <c r="I153" s="98"/>
      <c r="J153" s="98"/>
    </row>
    <row r="154" spans="1:10" ht="12.75">
      <c r="A154" s="22" t="s">
        <v>145</v>
      </c>
      <c r="B154" s="27"/>
      <c r="C154" s="7"/>
      <c r="D154" s="7"/>
      <c r="E154" s="7"/>
      <c r="F154" s="7"/>
      <c r="G154" s="7"/>
      <c r="H154" s="108"/>
      <c r="I154" s="99"/>
      <c r="J154" s="99"/>
    </row>
    <row r="155" spans="1:10" ht="12.75">
      <c r="A155" s="22" t="s">
        <v>16</v>
      </c>
      <c r="B155" s="27" t="s">
        <v>63</v>
      </c>
      <c r="C155" s="7">
        <v>5</v>
      </c>
      <c r="D155" s="7">
        <v>53420</v>
      </c>
      <c r="E155" s="7">
        <v>267.1</v>
      </c>
      <c r="F155" s="7"/>
      <c r="G155" s="7"/>
      <c r="H155" s="46" t="s">
        <v>203</v>
      </c>
      <c r="I155" s="19" t="s">
        <v>203</v>
      </c>
      <c r="J155" s="19" t="s">
        <v>203</v>
      </c>
    </row>
    <row r="156" spans="1:10" ht="12.75">
      <c r="A156" s="22" t="s">
        <v>149</v>
      </c>
      <c r="B156" s="27"/>
      <c r="C156" s="7"/>
      <c r="D156" s="7"/>
      <c r="E156" s="7"/>
      <c r="F156" s="7"/>
      <c r="G156" s="7"/>
      <c r="H156" s="46" t="s">
        <v>203</v>
      </c>
      <c r="I156" s="19" t="s">
        <v>203</v>
      </c>
      <c r="J156" s="19" t="s">
        <v>203</v>
      </c>
    </row>
    <row r="157" spans="1:10" ht="12.75">
      <c r="A157" s="22" t="s">
        <v>150</v>
      </c>
      <c r="B157" s="27"/>
      <c r="C157" s="7"/>
      <c r="D157" s="7"/>
      <c r="E157" s="7"/>
      <c r="F157" s="7"/>
      <c r="G157" s="7"/>
      <c r="H157" s="46" t="s">
        <v>203</v>
      </c>
      <c r="I157" s="19" t="s">
        <v>203</v>
      </c>
      <c r="J157" s="19" t="s">
        <v>203</v>
      </c>
    </row>
    <row r="158" spans="1:10" ht="25.5">
      <c r="A158" s="22" t="s">
        <v>21</v>
      </c>
      <c r="B158" s="27" t="s">
        <v>64</v>
      </c>
      <c r="C158" s="7"/>
      <c r="D158" s="7"/>
      <c r="E158" s="7"/>
      <c r="F158" s="7"/>
      <c r="G158" s="7"/>
      <c r="H158" s="46" t="s">
        <v>203</v>
      </c>
      <c r="I158" s="19" t="s">
        <v>203</v>
      </c>
      <c r="J158" s="19" t="s">
        <v>203</v>
      </c>
    </row>
    <row r="159" spans="1:10" ht="12.75">
      <c r="A159" s="22" t="s">
        <v>108</v>
      </c>
      <c r="B159" s="27"/>
      <c r="C159" s="7"/>
      <c r="D159" s="7"/>
      <c r="E159" s="7"/>
      <c r="F159" s="7"/>
      <c r="G159" s="7"/>
      <c r="H159" s="46" t="s">
        <v>203</v>
      </c>
      <c r="I159" s="19" t="s">
        <v>203</v>
      </c>
      <c r="J159" s="19" t="s">
        <v>203</v>
      </c>
    </row>
    <row r="160" spans="1:10" ht="12.75">
      <c r="A160" s="22" t="s">
        <v>154</v>
      </c>
      <c r="B160" s="27"/>
      <c r="C160" s="7"/>
      <c r="D160" s="7"/>
      <c r="E160" s="7"/>
      <c r="F160" s="7"/>
      <c r="G160" s="7"/>
      <c r="H160" s="46" t="s">
        <v>203</v>
      </c>
      <c r="I160" s="19" t="s">
        <v>203</v>
      </c>
      <c r="J160" s="19" t="s">
        <v>203</v>
      </c>
    </row>
    <row r="161" spans="1:10" ht="13.5" customHeight="1">
      <c r="A161" s="22" t="s">
        <v>24</v>
      </c>
      <c r="B161" s="27" t="s">
        <v>131</v>
      </c>
      <c r="C161" s="7"/>
      <c r="D161" s="7"/>
      <c r="E161" s="7"/>
      <c r="F161" s="7"/>
      <c r="G161" s="7"/>
      <c r="H161" s="46" t="s">
        <v>203</v>
      </c>
      <c r="I161" s="19" t="s">
        <v>203</v>
      </c>
      <c r="J161" s="19" t="s">
        <v>203</v>
      </c>
    </row>
    <row r="162" spans="1:10" ht="12" customHeight="1">
      <c r="A162" s="22" t="s">
        <v>155</v>
      </c>
      <c r="B162" s="27"/>
      <c r="C162" s="7"/>
      <c r="D162" s="7"/>
      <c r="E162" s="7"/>
      <c r="F162" s="7"/>
      <c r="G162" s="7"/>
      <c r="H162" s="46" t="s">
        <v>203</v>
      </c>
      <c r="I162" s="19" t="s">
        <v>203</v>
      </c>
      <c r="J162" s="19" t="s">
        <v>203</v>
      </c>
    </row>
    <row r="163" spans="1:10" ht="12" customHeight="1">
      <c r="A163" s="22" t="s">
        <v>156</v>
      </c>
      <c r="B163" s="27"/>
      <c r="C163" s="7"/>
      <c r="D163" s="7"/>
      <c r="E163" s="7"/>
      <c r="F163" s="7"/>
      <c r="G163" s="7"/>
      <c r="H163" s="46" t="s">
        <v>203</v>
      </c>
      <c r="I163" s="19" t="s">
        <v>203</v>
      </c>
      <c r="J163" s="19" t="s">
        <v>203</v>
      </c>
    </row>
    <row r="164" spans="1:10" s="18" customFormat="1" ht="27.75" customHeight="1">
      <c r="A164" s="90" t="s">
        <v>214</v>
      </c>
      <c r="B164" s="91"/>
      <c r="C164" s="12">
        <f>C152+C155</f>
        <v>7</v>
      </c>
      <c r="D164" s="19" t="s">
        <v>203</v>
      </c>
      <c r="E164" s="12">
        <f>E152+E155</f>
        <v>347.1</v>
      </c>
      <c r="F164" s="12"/>
      <c r="G164" s="12"/>
      <c r="H164" s="46" t="s">
        <v>203</v>
      </c>
      <c r="I164" s="19" t="s">
        <v>356</v>
      </c>
      <c r="J164" s="19" t="s">
        <v>356</v>
      </c>
    </row>
    <row r="165" spans="1:10" s="18" customFormat="1" ht="13.5" customHeight="1">
      <c r="A165" s="90" t="s">
        <v>216</v>
      </c>
      <c r="B165" s="95"/>
      <c r="C165" s="95"/>
      <c r="D165" s="95"/>
      <c r="E165" s="95"/>
      <c r="F165" s="95"/>
      <c r="G165" s="95"/>
      <c r="H165" s="95"/>
      <c r="I165" s="95"/>
      <c r="J165" s="91"/>
    </row>
    <row r="166" spans="1:10" ht="12" customHeight="1">
      <c r="A166" s="22" t="s">
        <v>6</v>
      </c>
      <c r="B166" s="27" t="s">
        <v>65</v>
      </c>
      <c r="C166" s="11">
        <f>C167+C168</f>
        <v>2</v>
      </c>
      <c r="D166" s="11"/>
      <c r="E166" s="11">
        <f>E167+E168</f>
        <v>22</v>
      </c>
      <c r="F166" s="7"/>
      <c r="G166" s="7"/>
      <c r="H166" s="58" t="s">
        <v>12</v>
      </c>
      <c r="I166" s="61"/>
      <c r="J166" s="61"/>
    </row>
    <row r="167" spans="1:10" ht="12" customHeight="1">
      <c r="A167" s="22" t="s">
        <v>132</v>
      </c>
      <c r="B167" s="35" t="s">
        <v>312</v>
      </c>
      <c r="C167" s="7">
        <v>1</v>
      </c>
      <c r="D167" s="7">
        <v>15500</v>
      </c>
      <c r="E167" s="7">
        <v>15.5</v>
      </c>
      <c r="F167" s="7"/>
      <c r="G167" s="7"/>
      <c r="H167" s="59"/>
      <c r="I167" s="62"/>
      <c r="J167" s="62"/>
    </row>
    <row r="168" spans="1:10" ht="12" customHeight="1">
      <c r="A168" s="22" t="s">
        <v>134</v>
      </c>
      <c r="B168" s="35" t="s">
        <v>313</v>
      </c>
      <c r="C168" s="7">
        <v>1</v>
      </c>
      <c r="D168" s="7">
        <v>6500</v>
      </c>
      <c r="E168" s="7">
        <v>6.5</v>
      </c>
      <c r="F168" s="7"/>
      <c r="G168" s="7"/>
      <c r="H168" s="59"/>
      <c r="I168" s="62"/>
      <c r="J168" s="62"/>
    </row>
    <row r="169" spans="1:10" ht="12" customHeight="1">
      <c r="A169" s="22" t="s">
        <v>14</v>
      </c>
      <c r="B169" s="27" t="s">
        <v>66</v>
      </c>
      <c r="C169" s="11">
        <f>C170+C171+C172</f>
        <v>17</v>
      </c>
      <c r="D169" s="11"/>
      <c r="E169" s="11">
        <f>E170+E171+E172</f>
        <v>4.999999999999999</v>
      </c>
      <c r="F169" s="7"/>
      <c r="G169" s="7"/>
      <c r="H169" s="59"/>
      <c r="I169" s="62"/>
      <c r="J169" s="62"/>
    </row>
    <row r="170" spans="1:10" ht="12" customHeight="1">
      <c r="A170" s="22" t="s">
        <v>141</v>
      </c>
      <c r="B170" s="35" t="s">
        <v>314</v>
      </c>
      <c r="C170" s="7">
        <v>2</v>
      </c>
      <c r="D170" s="7">
        <v>110</v>
      </c>
      <c r="E170" s="7">
        <v>0.22</v>
      </c>
      <c r="F170" s="7"/>
      <c r="G170" s="7"/>
      <c r="H170" s="59"/>
      <c r="I170" s="62"/>
      <c r="J170" s="62"/>
    </row>
    <row r="171" spans="1:10" ht="12" customHeight="1">
      <c r="A171" s="22"/>
      <c r="B171" s="35" t="s">
        <v>316</v>
      </c>
      <c r="C171" s="7">
        <v>10</v>
      </c>
      <c r="D171" s="7">
        <v>443</v>
      </c>
      <c r="E171" s="7">
        <v>4.43</v>
      </c>
      <c r="F171" s="7"/>
      <c r="G171" s="7"/>
      <c r="H171" s="59"/>
      <c r="I171" s="62"/>
      <c r="J171" s="62"/>
    </row>
    <row r="172" spans="1:10" ht="12" customHeight="1">
      <c r="A172" s="27" t="s">
        <v>142</v>
      </c>
      <c r="B172" s="35" t="s">
        <v>315</v>
      </c>
      <c r="C172" s="7">
        <v>5</v>
      </c>
      <c r="D172" s="7">
        <v>70</v>
      </c>
      <c r="E172" s="7">
        <v>0.35</v>
      </c>
      <c r="F172" s="7"/>
      <c r="G172" s="7"/>
      <c r="H172" s="59"/>
      <c r="I172" s="62"/>
      <c r="J172" s="62"/>
    </row>
    <row r="173" spans="1:10" ht="12" customHeight="1">
      <c r="A173" s="22" t="s">
        <v>15</v>
      </c>
      <c r="B173" s="27" t="s">
        <v>67</v>
      </c>
      <c r="C173" s="7"/>
      <c r="D173" s="7"/>
      <c r="E173" s="7"/>
      <c r="F173" s="7"/>
      <c r="G173" s="7"/>
      <c r="H173" s="59"/>
      <c r="I173" s="62"/>
      <c r="J173" s="62"/>
    </row>
    <row r="174" spans="1:10" ht="12" customHeight="1">
      <c r="A174" s="22" t="s">
        <v>143</v>
      </c>
      <c r="B174" s="27"/>
      <c r="C174" s="7"/>
      <c r="D174" s="7"/>
      <c r="E174" s="7"/>
      <c r="F174" s="7"/>
      <c r="G174" s="7"/>
      <c r="H174" s="59"/>
      <c r="I174" s="62"/>
      <c r="J174" s="62"/>
    </row>
    <row r="175" spans="1:10" ht="12" customHeight="1">
      <c r="A175" s="22" t="s">
        <v>145</v>
      </c>
      <c r="B175" s="27"/>
      <c r="C175" s="7"/>
      <c r="D175" s="7"/>
      <c r="E175" s="7"/>
      <c r="F175" s="7"/>
      <c r="G175" s="7"/>
      <c r="H175" s="59"/>
      <c r="I175" s="62"/>
      <c r="J175" s="62"/>
    </row>
    <row r="176" spans="1:10" ht="12" customHeight="1">
      <c r="A176" s="22" t="s">
        <v>16</v>
      </c>
      <c r="B176" s="27" t="s">
        <v>68</v>
      </c>
      <c r="C176" s="7"/>
      <c r="D176" s="7"/>
      <c r="E176" s="7"/>
      <c r="F176" s="7"/>
      <c r="G176" s="7"/>
      <c r="H176" s="59"/>
      <c r="I176" s="62"/>
      <c r="J176" s="62"/>
    </row>
    <row r="177" spans="1:10" ht="12" customHeight="1">
      <c r="A177" s="22" t="s">
        <v>149</v>
      </c>
      <c r="B177" s="27"/>
      <c r="C177" s="7"/>
      <c r="D177" s="7"/>
      <c r="E177" s="7"/>
      <c r="F177" s="7"/>
      <c r="G177" s="7"/>
      <c r="H177" s="59"/>
      <c r="I177" s="62"/>
      <c r="J177" s="62"/>
    </row>
    <row r="178" spans="1:10" ht="12" customHeight="1">
      <c r="A178" s="22" t="s">
        <v>150</v>
      </c>
      <c r="B178" s="27"/>
      <c r="C178" s="7"/>
      <c r="D178" s="7"/>
      <c r="E178" s="7"/>
      <c r="F178" s="7"/>
      <c r="G178" s="7"/>
      <c r="H178" s="59"/>
      <c r="I178" s="62"/>
      <c r="J178" s="62"/>
    </row>
    <row r="179" spans="1:10" ht="12" customHeight="1">
      <c r="A179" s="22" t="s">
        <v>21</v>
      </c>
      <c r="B179" s="27" t="s">
        <v>69</v>
      </c>
      <c r="C179" s="7"/>
      <c r="D179" s="7"/>
      <c r="E179" s="7"/>
      <c r="F179" s="7"/>
      <c r="G179" s="7"/>
      <c r="H179" s="59"/>
      <c r="I179" s="62"/>
      <c r="J179" s="62"/>
    </row>
    <row r="180" spans="1:10" ht="12" customHeight="1">
      <c r="A180" s="22" t="s">
        <v>24</v>
      </c>
      <c r="B180" s="27" t="s">
        <v>70</v>
      </c>
      <c r="C180" s="11">
        <v>1</v>
      </c>
      <c r="D180" s="11"/>
      <c r="E180" s="55">
        <v>18</v>
      </c>
      <c r="F180" s="7"/>
      <c r="G180" s="7"/>
      <c r="H180" s="59"/>
      <c r="I180" s="62"/>
      <c r="J180" s="62"/>
    </row>
    <row r="181" spans="1:10" ht="12" customHeight="1">
      <c r="A181" s="22" t="s">
        <v>155</v>
      </c>
      <c r="B181" s="35" t="s">
        <v>318</v>
      </c>
      <c r="C181" s="7">
        <v>1</v>
      </c>
      <c r="D181" s="7">
        <v>18000</v>
      </c>
      <c r="E181" s="54">
        <v>18</v>
      </c>
      <c r="F181" s="7"/>
      <c r="G181" s="7"/>
      <c r="H181" s="59"/>
      <c r="I181" s="62"/>
      <c r="J181" s="62"/>
    </row>
    <row r="182" spans="1:10" ht="12" customHeight="1">
      <c r="A182" s="22" t="s">
        <v>156</v>
      </c>
      <c r="B182" s="27"/>
      <c r="C182" s="7"/>
      <c r="D182" s="7"/>
      <c r="E182" s="54"/>
      <c r="F182" s="7"/>
      <c r="G182" s="7"/>
      <c r="H182" s="59"/>
      <c r="I182" s="62"/>
      <c r="J182" s="62"/>
    </row>
    <row r="183" spans="1:10" ht="12" customHeight="1">
      <c r="A183" s="22" t="s">
        <v>29</v>
      </c>
      <c r="B183" s="27" t="s">
        <v>71</v>
      </c>
      <c r="C183" s="11">
        <v>2</v>
      </c>
      <c r="D183" s="11"/>
      <c r="E183" s="55">
        <v>1</v>
      </c>
      <c r="F183" s="7"/>
      <c r="G183" s="7"/>
      <c r="H183" s="59"/>
      <c r="I183" s="62"/>
      <c r="J183" s="62"/>
    </row>
    <row r="184" spans="1:10" ht="12" customHeight="1">
      <c r="A184" s="22" t="s">
        <v>157</v>
      </c>
      <c r="B184" s="35" t="s">
        <v>317</v>
      </c>
      <c r="C184" s="7">
        <v>2</v>
      </c>
      <c r="D184" s="7">
        <v>500</v>
      </c>
      <c r="E184" s="54">
        <v>1</v>
      </c>
      <c r="F184" s="7"/>
      <c r="G184" s="7"/>
      <c r="H184" s="59"/>
      <c r="I184" s="62"/>
      <c r="J184" s="62"/>
    </row>
    <row r="185" spans="1:10" ht="12" customHeight="1">
      <c r="A185" s="22" t="s">
        <v>158</v>
      </c>
      <c r="B185" s="27"/>
      <c r="C185" s="7"/>
      <c r="D185" s="7"/>
      <c r="E185" s="7"/>
      <c r="F185" s="7"/>
      <c r="G185" s="7"/>
      <c r="H185" s="59"/>
      <c r="I185" s="96"/>
      <c r="J185" s="96"/>
    </row>
    <row r="186" spans="1:10" s="18" customFormat="1" ht="27.75" customHeight="1">
      <c r="A186" s="90" t="s">
        <v>217</v>
      </c>
      <c r="B186" s="91"/>
      <c r="C186" s="12">
        <f>C166+C169+C180+C183</f>
        <v>22</v>
      </c>
      <c r="D186" s="19" t="s">
        <v>203</v>
      </c>
      <c r="E186" s="69">
        <f>E166+E169+E180+E183</f>
        <v>46</v>
      </c>
      <c r="F186" s="12"/>
      <c r="G186" s="12"/>
      <c r="H186" s="46" t="s">
        <v>203</v>
      </c>
      <c r="I186" s="19" t="s">
        <v>357</v>
      </c>
      <c r="J186" s="19" t="s">
        <v>357</v>
      </c>
    </row>
    <row r="187" spans="1:10" ht="12" customHeight="1">
      <c r="A187" s="90" t="s">
        <v>218</v>
      </c>
      <c r="B187" s="95"/>
      <c r="C187" s="95"/>
      <c r="D187" s="95"/>
      <c r="E187" s="95"/>
      <c r="F187" s="95"/>
      <c r="G187" s="95"/>
      <c r="H187" s="109"/>
      <c r="I187" s="109"/>
      <c r="J187" s="110"/>
    </row>
    <row r="188" spans="1:11" ht="12" customHeight="1">
      <c r="A188" s="22" t="s">
        <v>6</v>
      </c>
      <c r="B188" s="24" t="s">
        <v>72</v>
      </c>
      <c r="C188" s="7"/>
      <c r="D188" s="7"/>
      <c r="E188" s="7"/>
      <c r="F188" s="7"/>
      <c r="G188" s="31"/>
      <c r="H188" s="47" t="s">
        <v>13</v>
      </c>
      <c r="I188" s="30"/>
      <c r="J188" s="30"/>
      <c r="K188" s="29"/>
    </row>
    <row r="189" spans="1:11" ht="12" customHeight="1">
      <c r="A189" s="22" t="s">
        <v>132</v>
      </c>
      <c r="B189" s="24"/>
      <c r="C189" s="7"/>
      <c r="D189" s="7"/>
      <c r="E189" s="7"/>
      <c r="F189" s="7"/>
      <c r="G189" s="31"/>
      <c r="H189" s="106" t="s">
        <v>109</v>
      </c>
      <c r="I189" s="61"/>
      <c r="J189" s="61"/>
      <c r="K189" s="14"/>
    </row>
    <row r="190" spans="1:11" ht="12" customHeight="1">
      <c r="A190" s="22" t="s">
        <v>134</v>
      </c>
      <c r="B190" s="24"/>
      <c r="C190" s="7"/>
      <c r="D190" s="7"/>
      <c r="E190" s="7"/>
      <c r="F190" s="7"/>
      <c r="G190" s="31"/>
      <c r="H190" s="107"/>
      <c r="I190" s="62"/>
      <c r="J190" s="62"/>
      <c r="K190" s="14"/>
    </row>
    <row r="191" spans="1:11" ht="12" customHeight="1">
      <c r="A191" s="22" t="s">
        <v>14</v>
      </c>
      <c r="B191" s="24" t="s">
        <v>73</v>
      </c>
      <c r="C191" s="7"/>
      <c r="D191" s="7"/>
      <c r="E191" s="7"/>
      <c r="F191" s="7"/>
      <c r="G191" s="31"/>
      <c r="H191" s="107"/>
      <c r="I191" s="62"/>
      <c r="J191" s="62"/>
      <c r="K191" s="29"/>
    </row>
    <row r="192" spans="1:10" ht="33.75" customHeight="1">
      <c r="A192" s="22" t="s">
        <v>141</v>
      </c>
      <c r="B192" s="35" t="s">
        <v>319</v>
      </c>
      <c r="C192" s="7">
        <v>1</v>
      </c>
      <c r="D192" s="7">
        <v>25000</v>
      </c>
      <c r="E192" s="54">
        <v>25</v>
      </c>
      <c r="F192" s="7"/>
      <c r="G192" s="31"/>
      <c r="H192" s="107"/>
      <c r="I192" s="62"/>
      <c r="J192" s="62"/>
    </row>
    <row r="193" spans="1:10" ht="12" customHeight="1">
      <c r="A193" s="27" t="s">
        <v>142</v>
      </c>
      <c r="B193" s="27"/>
      <c r="C193" s="7"/>
      <c r="D193" s="7"/>
      <c r="E193" s="7"/>
      <c r="F193" s="7"/>
      <c r="G193" s="7"/>
      <c r="H193" s="108"/>
      <c r="I193" s="96"/>
      <c r="J193" s="96"/>
    </row>
    <row r="194" spans="1:10" s="18" customFormat="1" ht="27.75" customHeight="1">
      <c r="A194" s="90" t="s">
        <v>219</v>
      </c>
      <c r="B194" s="91"/>
      <c r="C194" s="12">
        <v>1</v>
      </c>
      <c r="D194" s="19" t="s">
        <v>203</v>
      </c>
      <c r="E194" s="69">
        <v>25</v>
      </c>
      <c r="F194" s="12"/>
      <c r="G194" s="12"/>
      <c r="H194" s="46" t="s">
        <v>203</v>
      </c>
      <c r="I194" s="19" t="s">
        <v>364</v>
      </c>
      <c r="J194" s="19" t="s">
        <v>364</v>
      </c>
    </row>
    <row r="195" spans="1:10" ht="12" customHeight="1">
      <c r="A195" s="90" t="s">
        <v>221</v>
      </c>
      <c r="B195" s="95"/>
      <c r="C195" s="95"/>
      <c r="D195" s="95"/>
      <c r="E195" s="95"/>
      <c r="F195" s="95"/>
      <c r="G195" s="95"/>
      <c r="H195" s="109"/>
      <c r="I195" s="109"/>
      <c r="J195" s="110"/>
    </row>
    <row r="196" spans="1:10" ht="25.5" customHeight="1">
      <c r="A196" s="22" t="s">
        <v>6</v>
      </c>
      <c r="B196" s="24" t="s">
        <v>74</v>
      </c>
      <c r="C196" s="7"/>
      <c r="D196" s="7"/>
      <c r="E196" s="7"/>
      <c r="F196" s="7"/>
      <c r="G196" s="7"/>
      <c r="H196" s="70" t="s">
        <v>223</v>
      </c>
      <c r="I196" s="7"/>
      <c r="J196" s="7"/>
    </row>
    <row r="197" spans="1:10" ht="21" customHeight="1">
      <c r="A197" s="22" t="s">
        <v>14</v>
      </c>
      <c r="B197" s="24" t="s">
        <v>75</v>
      </c>
      <c r="C197" s="7">
        <v>1</v>
      </c>
      <c r="D197" s="7">
        <v>58000</v>
      </c>
      <c r="E197" s="54">
        <v>58</v>
      </c>
      <c r="F197" s="7"/>
      <c r="G197" s="7"/>
      <c r="H197" s="71"/>
      <c r="I197" s="7"/>
      <c r="J197" s="7"/>
    </row>
    <row r="198" spans="1:10" s="18" customFormat="1" ht="27.75" customHeight="1">
      <c r="A198" s="90" t="s">
        <v>222</v>
      </c>
      <c r="B198" s="91"/>
      <c r="C198" s="12"/>
      <c r="D198" s="19" t="s">
        <v>203</v>
      </c>
      <c r="E198" s="12"/>
      <c r="F198" s="12"/>
      <c r="G198" s="12"/>
      <c r="H198" s="71"/>
      <c r="I198" s="19" t="s">
        <v>203</v>
      </c>
      <c r="J198" s="19" t="s">
        <v>203</v>
      </c>
    </row>
    <row r="199" spans="1:10" ht="24" customHeight="1">
      <c r="A199" s="111" t="s">
        <v>241</v>
      </c>
      <c r="B199" s="111"/>
      <c r="C199" s="7">
        <v>1</v>
      </c>
      <c r="D199" s="19" t="s">
        <v>203</v>
      </c>
      <c r="E199" s="69">
        <v>58</v>
      </c>
      <c r="F199" s="12"/>
      <c r="G199" s="12"/>
      <c r="H199" s="72"/>
      <c r="I199" s="19" t="s">
        <v>358</v>
      </c>
      <c r="J199" s="19" t="s">
        <v>358</v>
      </c>
    </row>
    <row r="200" spans="1:8" s="14" customFormat="1" ht="12" customHeight="1">
      <c r="A200" s="25"/>
      <c r="B200" s="26"/>
      <c r="H200" s="48"/>
    </row>
    <row r="201" spans="1:8" s="14" customFormat="1" ht="12" customHeight="1">
      <c r="A201" s="25"/>
      <c r="B201" s="16" t="s">
        <v>235</v>
      </c>
      <c r="H201" s="48"/>
    </row>
    <row r="202" spans="1:8" s="14" customFormat="1" ht="12" customHeight="1">
      <c r="A202" s="25"/>
      <c r="B202" s="26"/>
      <c r="H202" s="48"/>
    </row>
    <row r="203" spans="1:10" ht="12.75">
      <c r="A203" s="6"/>
      <c r="B203" s="7"/>
      <c r="C203" s="74" t="s">
        <v>5</v>
      </c>
      <c r="D203" s="74"/>
      <c r="E203" s="74"/>
      <c r="F203" s="74"/>
      <c r="G203" s="74"/>
      <c r="H203" s="74" t="s">
        <v>135</v>
      </c>
      <c r="I203" s="74"/>
      <c r="J203" s="74"/>
    </row>
    <row r="204" spans="1:10" s="9" customFormat="1" ht="41.25" customHeight="1">
      <c r="A204" s="75" t="s">
        <v>1</v>
      </c>
      <c r="B204" s="76" t="s">
        <v>236</v>
      </c>
      <c r="C204" s="73" t="s">
        <v>151</v>
      </c>
      <c r="D204" s="73" t="s">
        <v>152</v>
      </c>
      <c r="E204" s="73" t="s">
        <v>153</v>
      </c>
      <c r="F204" s="73" t="s">
        <v>137</v>
      </c>
      <c r="G204" s="73" t="s">
        <v>4</v>
      </c>
      <c r="H204" s="77" t="s">
        <v>136</v>
      </c>
      <c r="I204" s="73" t="s">
        <v>138</v>
      </c>
      <c r="J204" s="73"/>
    </row>
    <row r="205" spans="1:10" s="9" customFormat="1" ht="99" customHeight="1">
      <c r="A205" s="75"/>
      <c r="B205" s="76"/>
      <c r="C205" s="73"/>
      <c r="D205" s="73"/>
      <c r="E205" s="73"/>
      <c r="F205" s="73"/>
      <c r="G205" s="73"/>
      <c r="H205" s="77"/>
      <c r="I205" s="8" t="s">
        <v>148</v>
      </c>
      <c r="J205" s="8" t="s">
        <v>139</v>
      </c>
    </row>
    <row r="206" spans="1:8" s="14" customFormat="1" ht="12" customHeight="1">
      <c r="A206" s="25" t="s">
        <v>6</v>
      </c>
      <c r="B206" s="26" t="s">
        <v>237</v>
      </c>
      <c r="H206" s="48"/>
    </row>
    <row r="207" spans="1:8" s="14" customFormat="1" ht="12" customHeight="1">
      <c r="A207" s="25" t="s">
        <v>238</v>
      </c>
      <c r="B207" s="26" t="s">
        <v>239</v>
      </c>
      <c r="H207" s="48"/>
    </row>
    <row r="208" spans="1:8" s="14" customFormat="1" ht="12" customHeight="1">
      <c r="A208" s="25" t="s">
        <v>15</v>
      </c>
      <c r="B208" s="26" t="s">
        <v>146</v>
      </c>
      <c r="H208" s="48"/>
    </row>
    <row r="209" spans="1:10" s="18" customFormat="1" ht="17.25" customHeight="1">
      <c r="A209" s="90" t="s">
        <v>240</v>
      </c>
      <c r="B209" s="91"/>
      <c r="C209" s="12"/>
      <c r="D209" s="19" t="s">
        <v>203</v>
      </c>
      <c r="E209" s="12"/>
      <c r="F209" s="12"/>
      <c r="G209" s="12"/>
      <c r="H209" s="46" t="s">
        <v>203</v>
      </c>
      <c r="I209" s="19" t="s">
        <v>363</v>
      </c>
      <c r="J209" s="19" t="s">
        <v>363</v>
      </c>
    </row>
    <row r="210" spans="1:8" s="14" customFormat="1" ht="12" customHeight="1">
      <c r="A210" s="25"/>
      <c r="B210" s="26"/>
      <c r="H210" s="48"/>
    </row>
    <row r="211" spans="1:8" s="14" customFormat="1" ht="12" customHeight="1">
      <c r="A211" s="25"/>
      <c r="B211" s="16" t="s">
        <v>234</v>
      </c>
      <c r="H211" s="48"/>
    </row>
    <row r="212" spans="1:8" s="14" customFormat="1" ht="12" customHeight="1">
      <c r="A212" s="25"/>
      <c r="B212" s="26"/>
      <c r="H212" s="48"/>
    </row>
    <row r="213" spans="1:10" ht="12.75">
      <c r="A213" s="6"/>
      <c r="B213" s="7"/>
      <c r="C213" s="74" t="s">
        <v>5</v>
      </c>
      <c r="D213" s="74"/>
      <c r="E213" s="74"/>
      <c r="F213" s="74"/>
      <c r="G213" s="74"/>
      <c r="H213" s="117" t="s">
        <v>135</v>
      </c>
      <c r="I213" s="125"/>
      <c r="J213" s="126"/>
    </row>
    <row r="214" spans="1:10" s="9" customFormat="1" ht="63" customHeight="1">
      <c r="A214" s="75" t="s">
        <v>1</v>
      </c>
      <c r="B214" s="76" t="s">
        <v>224</v>
      </c>
      <c r="C214" s="113" t="s">
        <v>2</v>
      </c>
      <c r="D214" s="114"/>
      <c r="E214" s="121" t="s">
        <v>225</v>
      </c>
      <c r="F214" s="73" t="s">
        <v>137</v>
      </c>
      <c r="G214" s="73" t="s">
        <v>4</v>
      </c>
      <c r="H214" s="128" t="s">
        <v>136</v>
      </c>
      <c r="I214" s="73" t="s">
        <v>138</v>
      </c>
      <c r="J214" s="127"/>
    </row>
    <row r="215" spans="1:10" s="9" customFormat="1" ht="91.5" customHeight="1">
      <c r="A215" s="75"/>
      <c r="B215" s="76"/>
      <c r="C215" s="115"/>
      <c r="D215" s="116"/>
      <c r="E215" s="122"/>
      <c r="F215" s="73"/>
      <c r="G215" s="73"/>
      <c r="H215" s="129"/>
      <c r="I215" s="8" t="s">
        <v>148</v>
      </c>
      <c r="J215" s="8" t="s">
        <v>139</v>
      </c>
    </row>
    <row r="216" spans="1:10" s="9" customFormat="1" ht="15" customHeight="1">
      <c r="A216" s="90" t="s">
        <v>226</v>
      </c>
      <c r="B216" s="95"/>
      <c r="C216" s="95"/>
      <c r="D216" s="95"/>
      <c r="E216" s="95"/>
      <c r="F216" s="95"/>
      <c r="G216" s="95"/>
      <c r="H216" s="95"/>
      <c r="I216" s="95"/>
      <c r="J216" s="91"/>
    </row>
    <row r="217" spans="1:11" ht="12" customHeight="1">
      <c r="A217" s="22" t="s">
        <v>6</v>
      </c>
      <c r="B217" s="24" t="s">
        <v>76</v>
      </c>
      <c r="C217" s="117"/>
      <c r="D217" s="118"/>
      <c r="E217" s="7"/>
      <c r="F217" s="7"/>
      <c r="G217" s="7"/>
      <c r="H217" s="123" t="s">
        <v>114</v>
      </c>
      <c r="I217" s="124"/>
      <c r="J217" s="124"/>
      <c r="K217" s="37"/>
    </row>
    <row r="218" spans="1:11" ht="12" customHeight="1">
      <c r="A218" s="22" t="s">
        <v>14</v>
      </c>
      <c r="B218" s="24" t="s">
        <v>77</v>
      </c>
      <c r="C218" s="117"/>
      <c r="D218" s="118"/>
      <c r="E218" s="7"/>
      <c r="F218" s="7"/>
      <c r="G218" s="7"/>
      <c r="H218" s="123"/>
      <c r="I218" s="124"/>
      <c r="J218" s="124"/>
      <c r="K218" s="14"/>
    </row>
    <row r="219" spans="1:11" ht="12" customHeight="1">
      <c r="A219" s="22" t="s">
        <v>15</v>
      </c>
      <c r="B219" s="24" t="s">
        <v>78</v>
      </c>
      <c r="C219" s="117"/>
      <c r="D219" s="118"/>
      <c r="E219" s="7"/>
      <c r="F219" s="7"/>
      <c r="G219" s="7"/>
      <c r="H219" s="123"/>
      <c r="I219" s="124"/>
      <c r="J219" s="124"/>
      <c r="K219" s="14"/>
    </row>
    <row r="220" spans="1:11" ht="12" customHeight="1">
      <c r="A220" s="22" t="s">
        <v>16</v>
      </c>
      <c r="B220" s="24" t="s">
        <v>79</v>
      </c>
      <c r="C220" s="117"/>
      <c r="D220" s="118"/>
      <c r="E220" s="7"/>
      <c r="F220" s="7"/>
      <c r="G220" s="7"/>
      <c r="H220" s="123"/>
      <c r="I220" s="124"/>
      <c r="J220" s="124"/>
      <c r="K220" s="14"/>
    </row>
    <row r="221" spans="1:11" ht="12" customHeight="1">
      <c r="A221" s="22" t="s">
        <v>21</v>
      </c>
      <c r="B221" s="24" t="s">
        <v>80</v>
      </c>
      <c r="C221" s="117"/>
      <c r="D221" s="118"/>
      <c r="E221" s="7"/>
      <c r="F221" s="7"/>
      <c r="G221" s="7"/>
      <c r="H221" s="123"/>
      <c r="I221" s="124"/>
      <c r="J221" s="124"/>
      <c r="K221" s="14"/>
    </row>
    <row r="222" spans="1:11" ht="12" customHeight="1">
      <c r="A222" s="22" t="s">
        <v>24</v>
      </c>
      <c r="B222" s="24" t="s">
        <v>81</v>
      </c>
      <c r="C222" s="117">
        <v>1614.9</v>
      </c>
      <c r="D222" s="118"/>
      <c r="E222" s="7"/>
      <c r="F222" s="7"/>
      <c r="G222" s="7"/>
      <c r="H222" s="123"/>
      <c r="I222" s="124"/>
      <c r="J222" s="124"/>
      <c r="K222" s="14"/>
    </row>
    <row r="223" spans="1:11" ht="12" customHeight="1">
      <c r="A223" s="22" t="s">
        <v>29</v>
      </c>
      <c r="B223" s="24" t="s">
        <v>82</v>
      </c>
      <c r="C223" s="117"/>
      <c r="D223" s="118"/>
      <c r="E223" s="7"/>
      <c r="F223" s="7"/>
      <c r="G223" s="7"/>
      <c r="H223" s="123"/>
      <c r="I223" s="124"/>
      <c r="J223" s="124"/>
      <c r="K223" s="14"/>
    </row>
    <row r="224" spans="1:11" ht="12" customHeight="1">
      <c r="A224" s="22" t="s">
        <v>30</v>
      </c>
      <c r="B224" s="24" t="s">
        <v>83</v>
      </c>
      <c r="C224" s="117"/>
      <c r="D224" s="118"/>
      <c r="E224" s="7"/>
      <c r="F224" s="7"/>
      <c r="G224" s="7"/>
      <c r="H224" s="123"/>
      <c r="I224" s="124"/>
      <c r="J224" s="124"/>
      <c r="K224" s="14"/>
    </row>
    <row r="225" spans="1:11" ht="12" customHeight="1">
      <c r="A225" s="22" t="s">
        <v>31</v>
      </c>
      <c r="B225" s="24" t="s">
        <v>85</v>
      </c>
      <c r="C225" s="117"/>
      <c r="D225" s="118"/>
      <c r="E225" s="7"/>
      <c r="F225" s="7"/>
      <c r="G225" s="7"/>
      <c r="H225" s="123"/>
      <c r="I225" s="124"/>
      <c r="J225" s="124"/>
      <c r="K225" s="14"/>
    </row>
    <row r="226" spans="1:11" ht="12" customHeight="1">
      <c r="A226" s="22" t="s">
        <v>97</v>
      </c>
      <c r="B226" s="24" t="s">
        <v>86</v>
      </c>
      <c r="C226" s="117"/>
      <c r="D226" s="118"/>
      <c r="E226" s="7"/>
      <c r="F226" s="7"/>
      <c r="G226" s="7"/>
      <c r="H226" s="123"/>
      <c r="I226" s="124"/>
      <c r="J226" s="124"/>
      <c r="K226" s="14"/>
    </row>
    <row r="227" spans="1:11" ht="12" customHeight="1">
      <c r="A227" s="22" t="s">
        <v>98</v>
      </c>
      <c r="B227" s="24" t="s">
        <v>87</v>
      </c>
      <c r="C227" s="117"/>
      <c r="D227" s="118"/>
      <c r="E227" s="7"/>
      <c r="F227" s="7"/>
      <c r="G227" s="7"/>
      <c r="H227" s="123"/>
      <c r="I227" s="124"/>
      <c r="J227" s="124"/>
      <c r="K227" s="14"/>
    </row>
    <row r="228" spans="1:11" ht="12" customHeight="1">
      <c r="A228" s="22" t="s">
        <v>99</v>
      </c>
      <c r="B228" s="24" t="s">
        <v>88</v>
      </c>
      <c r="C228" s="117"/>
      <c r="D228" s="118"/>
      <c r="E228" s="7"/>
      <c r="F228" s="7"/>
      <c r="G228" s="7"/>
      <c r="H228" s="123"/>
      <c r="I228" s="124"/>
      <c r="J228" s="124"/>
      <c r="K228" s="14"/>
    </row>
    <row r="229" spans="1:11" ht="12" customHeight="1">
      <c r="A229" s="22" t="s">
        <v>100</v>
      </c>
      <c r="B229" s="24" t="s">
        <v>89</v>
      </c>
      <c r="C229" s="117"/>
      <c r="D229" s="118"/>
      <c r="E229" s="7"/>
      <c r="F229" s="7"/>
      <c r="G229" s="7"/>
      <c r="H229" s="123"/>
      <c r="I229" s="124"/>
      <c r="J229" s="124"/>
      <c r="K229" s="14"/>
    </row>
    <row r="230" spans="1:11" ht="12" customHeight="1">
      <c r="A230" s="22" t="s">
        <v>101</v>
      </c>
      <c r="B230" s="27" t="s">
        <v>90</v>
      </c>
      <c r="C230" s="74"/>
      <c r="D230" s="74"/>
      <c r="E230" s="7"/>
      <c r="F230" s="7"/>
      <c r="G230" s="7"/>
      <c r="H230" s="123"/>
      <c r="I230" s="124"/>
      <c r="J230" s="124"/>
      <c r="K230" s="14"/>
    </row>
    <row r="231" spans="1:10" ht="11.25" customHeight="1">
      <c r="A231" s="22" t="s">
        <v>120</v>
      </c>
      <c r="B231" s="27" t="s">
        <v>91</v>
      </c>
      <c r="C231" s="74"/>
      <c r="D231" s="74"/>
      <c r="E231" s="7"/>
      <c r="F231" s="7"/>
      <c r="G231" s="7"/>
      <c r="H231" s="123"/>
      <c r="I231" s="124"/>
      <c r="J231" s="124"/>
    </row>
    <row r="232" spans="1:10" ht="12.75">
      <c r="A232" s="22" t="s">
        <v>102</v>
      </c>
      <c r="B232" s="27" t="s">
        <v>227</v>
      </c>
      <c r="C232" s="74"/>
      <c r="D232" s="74"/>
      <c r="E232" s="7"/>
      <c r="F232" s="7"/>
      <c r="G232" s="7"/>
      <c r="H232" s="123"/>
      <c r="I232" s="124"/>
      <c r="J232" s="124"/>
    </row>
    <row r="233" spans="1:10" s="18" customFormat="1" ht="27.75" customHeight="1">
      <c r="A233" s="90" t="s">
        <v>228</v>
      </c>
      <c r="B233" s="91"/>
      <c r="C233" s="119" t="s">
        <v>370</v>
      </c>
      <c r="D233" s="120"/>
      <c r="E233" s="12"/>
      <c r="F233" s="12"/>
      <c r="G233" s="12"/>
      <c r="H233" s="46" t="s">
        <v>203</v>
      </c>
      <c r="I233" s="19" t="s">
        <v>362</v>
      </c>
      <c r="J233" s="19" t="s">
        <v>362</v>
      </c>
    </row>
    <row r="234" spans="1:10" s="9" customFormat="1" ht="15" customHeight="1">
      <c r="A234" s="90" t="s">
        <v>232</v>
      </c>
      <c r="B234" s="95"/>
      <c r="C234" s="95"/>
      <c r="D234" s="95"/>
      <c r="E234" s="95"/>
      <c r="F234" s="95"/>
      <c r="G234" s="95"/>
      <c r="H234" s="95"/>
      <c r="I234" s="95"/>
      <c r="J234" s="91"/>
    </row>
    <row r="235" spans="1:10" s="18" customFormat="1" ht="12.75" customHeight="1">
      <c r="A235" s="22" t="s">
        <v>6</v>
      </c>
      <c r="B235" s="27" t="s">
        <v>84</v>
      </c>
      <c r="C235" s="19"/>
      <c r="D235" s="19"/>
      <c r="E235" s="12"/>
      <c r="F235" s="12"/>
      <c r="G235" s="12"/>
      <c r="H235" s="46"/>
      <c r="I235" s="19"/>
      <c r="J235" s="19"/>
    </row>
    <row r="236" spans="1:11" s="18" customFormat="1" ht="49.5" customHeight="1">
      <c r="A236" s="22" t="s">
        <v>132</v>
      </c>
      <c r="B236" s="38" t="s">
        <v>230</v>
      </c>
      <c r="C236" s="19"/>
      <c r="D236" s="19"/>
      <c r="E236" s="12"/>
      <c r="F236" s="12"/>
      <c r="G236" s="12"/>
      <c r="H236" s="47" t="s">
        <v>20</v>
      </c>
      <c r="I236" s="33"/>
      <c r="J236" s="33"/>
      <c r="K236" s="37"/>
    </row>
    <row r="237" spans="1:11" s="18" customFormat="1" ht="46.5" customHeight="1">
      <c r="A237" s="22" t="s">
        <v>133</v>
      </c>
      <c r="B237" s="38" t="s">
        <v>231</v>
      </c>
      <c r="C237" s="19"/>
      <c r="D237" s="19"/>
      <c r="E237" s="12"/>
      <c r="F237" s="12"/>
      <c r="G237" s="12"/>
      <c r="H237" s="106" t="s">
        <v>19</v>
      </c>
      <c r="I237" s="130"/>
      <c r="J237" s="130"/>
      <c r="K237" s="37"/>
    </row>
    <row r="238" spans="1:10" s="18" customFormat="1" ht="12.75" customHeight="1">
      <c r="A238" s="22" t="s">
        <v>229</v>
      </c>
      <c r="B238" s="38" t="s">
        <v>146</v>
      </c>
      <c r="C238" s="19"/>
      <c r="D238" s="19"/>
      <c r="E238" s="12"/>
      <c r="F238" s="12"/>
      <c r="G238" s="12"/>
      <c r="H238" s="107"/>
      <c r="I238" s="131"/>
      <c r="J238" s="131"/>
    </row>
    <row r="239" spans="1:10" s="18" customFormat="1" ht="12.75" customHeight="1">
      <c r="A239" s="22" t="s">
        <v>134</v>
      </c>
      <c r="B239" s="38"/>
      <c r="C239" s="19"/>
      <c r="D239" s="19"/>
      <c r="E239" s="12"/>
      <c r="F239" s="12"/>
      <c r="G239" s="12"/>
      <c r="H239" s="108"/>
      <c r="I239" s="132"/>
      <c r="J239" s="132"/>
    </row>
    <row r="240" spans="1:10" s="18" customFormat="1" ht="41.25" customHeight="1">
      <c r="A240" s="111" t="s">
        <v>233</v>
      </c>
      <c r="B240" s="111"/>
      <c r="C240" s="112" t="s">
        <v>203</v>
      </c>
      <c r="D240" s="112"/>
      <c r="E240" s="12"/>
      <c r="F240" s="12"/>
      <c r="G240" s="12"/>
      <c r="H240" s="46" t="s">
        <v>203</v>
      </c>
      <c r="I240" s="19" t="s">
        <v>358</v>
      </c>
      <c r="J240" s="19" t="s">
        <v>358</v>
      </c>
    </row>
    <row r="241" spans="1:10" s="18" customFormat="1" ht="27.75" customHeight="1">
      <c r="A241" s="90" t="s">
        <v>242</v>
      </c>
      <c r="B241" s="91"/>
      <c r="C241" s="119" t="s">
        <v>203</v>
      </c>
      <c r="D241" s="120"/>
      <c r="E241" s="12"/>
      <c r="F241" s="12"/>
      <c r="G241" s="12"/>
      <c r="H241" s="46" t="s">
        <v>203</v>
      </c>
      <c r="I241" s="19" t="s">
        <v>203</v>
      </c>
      <c r="J241" s="19" t="s">
        <v>203</v>
      </c>
    </row>
    <row r="242" spans="1:10" s="18" customFormat="1" ht="12.75" customHeight="1">
      <c r="A242" s="25"/>
      <c r="B242" s="25"/>
      <c r="C242" s="34"/>
      <c r="D242" s="34"/>
      <c r="E242" s="32"/>
      <c r="F242" s="32"/>
      <c r="G242" s="32"/>
      <c r="H242" s="49"/>
      <c r="I242" s="34"/>
      <c r="J242" s="34"/>
    </row>
    <row r="243" spans="1:8" s="14" customFormat="1" ht="12" customHeight="1">
      <c r="A243" s="25"/>
      <c r="B243" s="16" t="s">
        <v>243</v>
      </c>
      <c r="H243" s="48"/>
    </row>
    <row r="244" spans="1:8" s="14" customFormat="1" ht="12" customHeight="1">
      <c r="A244" s="25"/>
      <c r="B244" s="26"/>
      <c r="H244" s="48"/>
    </row>
    <row r="245" spans="1:10" ht="12.75">
      <c r="A245" s="6"/>
      <c r="B245" s="7"/>
      <c r="C245" s="74" t="s">
        <v>5</v>
      </c>
      <c r="D245" s="74"/>
      <c r="E245" s="74"/>
      <c r="F245" s="74"/>
      <c r="G245" s="74"/>
      <c r="H245" s="74" t="s">
        <v>135</v>
      </c>
      <c r="I245" s="74"/>
      <c r="J245" s="74"/>
    </row>
    <row r="246" spans="1:10" s="9" customFormat="1" ht="41.25" customHeight="1">
      <c r="A246" s="75" t="s">
        <v>1</v>
      </c>
      <c r="B246" s="76" t="s">
        <v>246</v>
      </c>
      <c r="C246" s="73" t="s">
        <v>245</v>
      </c>
      <c r="D246" s="73" t="s">
        <v>152</v>
      </c>
      <c r="E246" s="73" t="s">
        <v>153</v>
      </c>
      <c r="F246" s="73" t="s">
        <v>137</v>
      </c>
      <c r="G246" s="73" t="s">
        <v>4</v>
      </c>
      <c r="H246" s="77" t="s">
        <v>136</v>
      </c>
      <c r="I246" s="73" t="s">
        <v>138</v>
      </c>
      <c r="J246" s="73"/>
    </row>
    <row r="247" spans="1:10" s="9" customFormat="1" ht="66.75" customHeight="1">
      <c r="A247" s="75"/>
      <c r="B247" s="76"/>
      <c r="C247" s="73"/>
      <c r="D247" s="73"/>
      <c r="E247" s="73"/>
      <c r="F247" s="73"/>
      <c r="G247" s="73"/>
      <c r="H247" s="77"/>
      <c r="I247" s="8" t="s">
        <v>148</v>
      </c>
      <c r="J247" s="8" t="s">
        <v>139</v>
      </c>
    </row>
    <row r="248" spans="1:11" s="14" customFormat="1" ht="23.25" customHeight="1">
      <c r="A248" s="22" t="s">
        <v>6</v>
      </c>
      <c r="B248" s="39" t="s">
        <v>107</v>
      </c>
      <c r="C248" s="7"/>
      <c r="D248" s="7"/>
      <c r="E248" s="7"/>
      <c r="F248" s="7"/>
      <c r="G248" s="7"/>
      <c r="H248" s="106" t="s">
        <v>115</v>
      </c>
      <c r="I248" s="130"/>
      <c r="J248" s="130"/>
      <c r="K248" s="37"/>
    </row>
    <row r="249" spans="1:11" s="14" customFormat="1" ht="27" customHeight="1">
      <c r="A249" s="22" t="s">
        <v>132</v>
      </c>
      <c r="B249" s="23" t="s">
        <v>103</v>
      </c>
      <c r="C249" s="7"/>
      <c r="D249" s="7"/>
      <c r="E249" s="7"/>
      <c r="F249" s="7"/>
      <c r="G249" s="7"/>
      <c r="H249" s="107"/>
      <c r="I249" s="131"/>
      <c r="J249" s="131"/>
      <c r="K249" s="37"/>
    </row>
    <row r="250" spans="1:11" s="14" customFormat="1" ht="27" customHeight="1">
      <c r="A250" s="28" t="s">
        <v>247</v>
      </c>
      <c r="B250" s="23" t="s">
        <v>251</v>
      </c>
      <c r="C250" s="7"/>
      <c r="D250" s="7"/>
      <c r="E250" s="7"/>
      <c r="F250" s="7"/>
      <c r="G250" s="7"/>
      <c r="H250" s="107"/>
      <c r="I250" s="131"/>
      <c r="J250" s="131"/>
      <c r="K250" s="37"/>
    </row>
    <row r="251" spans="1:11" s="14" customFormat="1" ht="27" customHeight="1">
      <c r="A251" s="28" t="s">
        <v>248</v>
      </c>
      <c r="B251" s="23" t="s">
        <v>252</v>
      </c>
      <c r="C251" s="7"/>
      <c r="D251" s="7"/>
      <c r="E251" s="7"/>
      <c r="F251" s="7"/>
      <c r="G251" s="7"/>
      <c r="H251" s="108"/>
      <c r="I251" s="132"/>
      <c r="J251" s="132"/>
      <c r="K251" s="37"/>
    </row>
    <row r="252" spans="1:11" s="14" customFormat="1" ht="29.25" customHeight="1">
      <c r="A252" s="22" t="s">
        <v>133</v>
      </c>
      <c r="B252" s="23" t="s">
        <v>104</v>
      </c>
      <c r="C252" s="7"/>
      <c r="D252" s="7"/>
      <c r="E252" s="7"/>
      <c r="F252" s="7"/>
      <c r="G252" s="7"/>
      <c r="H252" s="106" t="s">
        <v>22</v>
      </c>
      <c r="I252" s="130"/>
      <c r="J252" s="130"/>
      <c r="K252" s="37"/>
    </row>
    <row r="253" spans="1:11" s="14" customFormat="1" ht="27" customHeight="1">
      <c r="A253" s="40" t="s">
        <v>249</v>
      </c>
      <c r="B253" s="23" t="s">
        <v>251</v>
      </c>
      <c r="C253" s="7"/>
      <c r="D253" s="7"/>
      <c r="E253" s="7"/>
      <c r="F253" s="7"/>
      <c r="G253" s="7"/>
      <c r="H253" s="107"/>
      <c r="I253" s="131"/>
      <c r="J253" s="131"/>
      <c r="K253" s="37"/>
    </row>
    <row r="254" spans="1:11" s="14" customFormat="1" ht="24.75" customHeight="1">
      <c r="A254" s="40" t="s">
        <v>250</v>
      </c>
      <c r="B254" s="23" t="s">
        <v>252</v>
      </c>
      <c r="C254" s="7"/>
      <c r="D254" s="7"/>
      <c r="E254" s="7"/>
      <c r="F254" s="7"/>
      <c r="G254" s="7"/>
      <c r="H254" s="107"/>
      <c r="I254" s="131"/>
      <c r="J254" s="131"/>
      <c r="K254" s="37"/>
    </row>
    <row r="255" spans="1:11" s="14" customFormat="1" ht="24.75" customHeight="1">
      <c r="A255" s="40" t="s">
        <v>14</v>
      </c>
      <c r="B255" s="39" t="s">
        <v>105</v>
      </c>
      <c r="C255" s="7"/>
      <c r="D255" s="7"/>
      <c r="E255" s="7"/>
      <c r="F255" s="7"/>
      <c r="G255" s="7"/>
      <c r="H255" s="108"/>
      <c r="I255" s="132"/>
      <c r="J255" s="132"/>
      <c r="K255" s="37"/>
    </row>
    <row r="256" spans="1:11" s="14" customFormat="1" ht="24.75" customHeight="1">
      <c r="A256" s="40" t="s">
        <v>141</v>
      </c>
      <c r="B256" s="23" t="s">
        <v>103</v>
      </c>
      <c r="C256" s="7"/>
      <c r="D256" s="7"/>
      <c r="E256" s="7"/>
      <c r="F256" s="7"/>
      <c r="G256" s="7"/>
      <c r="H256" s="106" t="s">
        <v>23</v>
      </c>
      <c r="I256" s="130"/>
      <c r="J256" s="130"/>
      <c r="K256" s="37"/>
    </row>
    <row r="257" spans="1:11" s="14" customFormat="1" ht="24.75" customHeight="1">
      <c r="A257" s="40" t="s">
        <v>253</v>
      </c>
      <c r="B257" s="23" t="s">
        <v>257</v>
      </c>
      <c r="C257" s="7"/>
      <c r="D257" s="7"/>
      <c r="E257" s="7"/>
      <c r="F257" s="7"/>
      <c r="G257" s="7"/>
      <c r="H257" s="107"/>
      <c r="I257" s="131"/>
      <c r="J257" s="131"/>
      <c r="K257" s="37"/>
    </row>
    <row r="258" spans="1:11" s="14" customFormat="1" ht="24.75" customHeight="1">
      <c r="A258" s="40" t="s">
        <v>254</v>
      </c>
      <c r="B258" s="23" t="s">
        <v>258</v>
      </c>
      <c r="C258" s="7"/>
      <c r="D258" s="7"/>
      <c r="E258" s="7"/>
      <c r="F258" s="7"/>
      <c r="G258" s="7"/>
      <c r="H258" s="107"/>
      <c r="I258" s="131"/>
      <c r="J258" s="131"/>
      <c r="K258" s="37"/>
    </row>
    <row r="259" spans="1:11" s="14" customFormat="1" ht="26.25" customHeight="1">
      <c r="A259" s="22" t="s">
        <v>147</v>
      </c>
      <c r="B259" s="23" t="s">
        <v>106</v>
      </c>
      <c r="C259" s="7"/>
      <c r="D259" s="7"/>
      <c r="E259" s="7"/>
      <c r="F259" s="7"/>
      <c r="G259" s="7"/>
      <c r="H259" s="107"/>
      <c r="I259" s="131"/>
      <c r="J259" s="131"/>
      <c r="K259" s="37"/>
    </row>
    <row r="260" spans="1:11" s="14" customFormat="1" ht="26.25" customHeight="1">
      <c r="A260" s="40" t="s">
        <v>255</v>
      </c>
      <c r="B260" s="23" t="s">
        <v>257</v>
      </c>
      <c r="C260" s="7"/>
      <c r="D260" s="7"/>
      <c r="E260" s="7"/>
      <c r="F260" s="7"/>
      <c r="G260" s="7"/>
      <c r="H260" s="107"/>
      <c r="I260" s="131"/>
      <c r="J260" s="131"/>
      <c r="K260" s="37"/>
    </row>
    <row r="261" spans="1:11" s="14" customFormat="1" ht="26.25" customHeight="1">
      <c r="A261" s="40" t="s">
        <v>256</v>
      </c>
      <c r="B261" s="23" t="s">
        <v>258</v>
      </c>
      <c r="C261" s="7"/>
      <c r="D261" s="7"/>
      <c r="E261" s="7"/>
      <c r="F261" s="7"/>
      <c r="G261" s="7"/>
      <c r="H261" s="108"/>
      <c r="I261" s="132"/>
      <c r="J261" s="132"/>
      <c r="K261" s="37"/>
    </row>
    <row r="262" spans="1:11" s="18" customFormat="1" ht="17.25" customHeight="1">
      <c r="A262" s="111" t="s">
        <v>240</v>
      </c>
      <c r="B262" s="111"/>
      <c r="C262" s="12"/>
      <c r="D262" s="19" t="s">
        <v>203</v>
      </c>
      <c r="E262" s="12"/>
      <c r="F262" s="12"/>
      <c r="G262" s="12"/>
      <c r="H262" s="46" t="s">
        <v>203</v>
      </c>
      <c r="I262" s="19" t="s">
        <v>359</v>
      </c>
      <c r="J262" s="19" t="s">
        <v>359</v>
      </c>
      <c r="K262" s="32"/>
    </row>
    <row r="263" spans="1:10" s="18" customFormat="1" ht="12.75" customHeight="1">
      <c r="A263" s="25"/>
      <c r="B263" s="25"/>
      <c r="C263" s="34"/>
      <c r="D263" s="34"/>
      <c r="E263" s="32"/>
      <c r="F263" s="32"/>
      <c r="G263" s="32"/>
      <c r="H263" s="49"/>
      <c r="I263" s="34"/>
      <c r="J263" s="34"/>
    </row>
    <row r="264" spans="1:8" s="14" customFormat="1" ht="12" customHeight="1">
      <c r="A264" s="25"/>
      <c r="B264" s="16" t="s">
        <v>244</v>
      </c>
      <c r="H264" s="48"/>
    </row>
    <row r="265" spans="1:8" s="14" customFormat="1" ht="12" customHeight="1">
      <c r="A265" s="25"/>
      <c r="B265" s="26"/>
      <c r="H265" s="48"/>
    </row>
    <row r="266" spans="1:10" ht="12.75">
      <c r="A266" s="6"/>
      <c r="B266" s="7"/>
      <c r="C266" s="74" t="s">
        <v>5</v>
      </c>
      <c r="D266" s="74"/>
      <c r="E266" s="74"/>
      <c r="F266" s="74"/>
      <c r="G266" s="74"/>
      <c r="H266" s="74" t="s">
        <v>135</v>
      </c>
      <c r="I266" s="74"/>
      <c r="J266" s="74"/>
    </row>
    <row r="267" spans="1:10" s="9" customFormat="1" ht="41.25" customHeight="1">
      <c r="A267" s="75" t="s">
        <v>1</v>
      </c>
      <c r="B267" s="76" t="s">
        <v>259</v>
      </c>
      <c r="C267" s="73" t="s">
        <v>151</v>
      </c>
      <c r="D267" s="73" t="s">
        <v>152</v>
      </c>
      <c r="E267" s="73" t="s">
        <v>153</v>
      </c>
      <c r="F267" s="73" t="s">
        <v>137</v>
      </c>
      <c r="G267" s="73" t="s">
        <v>4</v>
      </c>
      <c r="H267" s="77" t="s">
        <v>136</v>
      </c>
      <c r="I267" s="73" t="s">
        <v>138</v>
      </c>
      <c r="J267" s="73"/>
    </row>
    <row r="268" spans="1:10" s="9" customFormat="1" ht="66.75" customHeight="1">
      <c r="A268" s="75"/>
      <c r="B268" s="76"/>
      <c r="C268" s="73"/>
      <c r="D268" s="73"/>
      <c r="E268" s="73"/>
      <c r="F268" s="73"/>
      <c r="G268" s="73"/>
      <c r="H268" s="77"/>
      <c r="I268" s="8" t="s">
        <v>148</v>
      </c>
      <c r="J268" s="8" t="s">
        <v>139</v>
      </c>
    </row>
    <row r="269" spans="1:11" s="14" customFormat="1" ht="36" customHeight="1">
      <c r="A269" s="22" t="s">
        <v>6</v>
      </c>
      <c r="B269" s="35" t="s">
        <v>26</v>
      </c>
      <c r="C269" s="7"/>
      <c r="D269" s="7"/>
      <c r="E269" s="7"/>
      <c r="F269" s="7"/>
      <c r="G269" s="7"/>
      <c r="H269" s="106" t="s">
        <v>110</v>
      </c>
      <c r="I269" s="97"/>
      <c r="J269" s="97"/>
      <c r="K269" s="29"/>
    </row>
    <row r="270" spans="1:11" s="14" customFormat="1" ht="35.25" customHeight="1">
      <c r="A270" s="22" t="s">
        <v>132</v>
      </c>
      <c r="B270" s="35" t="s">
        <v>260</v>
      </c>
      <c r="C270" s="7"/>
      <c r="D270" s="7"/>
      <c r="E270" s="7"/>
      <c r="F270" s="7"/>
      <c r="G270" s="7"/>
      <c r="H270" s="108"/>
      <c r="I270" s="99"/>
      <c r="J270" s="99"/>
      <c r="K270" s="41"/>
    </row>
    <row r="271" spans="1:11" s="14" customFormat="1" ht="25.5" customHeight="1">
      <c r="A271" s="22" t="s">
        <v>134</v>
      </c>
      <c r="B271" s="35" t="s">
        <v>261</v>
      </c>
      <c r="C271" s="7"/>
      <c r="D271" s="7"/>
      <c r="E271" s="7"/>
      <c r="F271" s="7"/>
      <c r="G271" s="7"/>
      <c r="H271" s="106" t="s">
        <v>25</v>
      </c>
      <c r="I271" s="97"/>
      <c r="J271" s="97"/>
      <c r="K271" s="29"/>
    </row>
    <row r="272" spans="1:10" s="14" customFormat="1" ht="28.5" customHeight="1">
      <c r="A272" s="22" t="s">
        <v>14</v>
      </c>
      <c r="B272" s="35" t="s">
        <v>28</v>
      </c>
      <c r="C272" s="7"/>
      <c r="D272" s="7"/>
      <c r="E272" s="7"/>
      <c r="F272" s="7"/>
      <c r="G272" s="7"/>
      <c r="H272" s="108"/>
      <c r="I272" s="99"/>
      <c r="J272" s="99"/>
    </row>
    <row r="273" spans="1:11" s="14" customFormat="1" ht="52.5" customHeight="1">
      <c r="A273" s="22" t="s">
        <v>141</v>
      </c>
      <c r="B273" s="35" t="s">
        <v>262</v>
      </c>
      <c r="C273" s="7"/>
      <c r="D273" s="7"/>
      <c r="E273" s="7"/>
      <c r="F273" s="7"/>
      <c r="G273" s="7"/>
      <c r="H273" s="106" t="s">
        <v>27</v>
      </c>
      <c r="I273" s="97"/>
      <c r="J273" s="97"/>
      <c r="K273" s="29"/>
    </row>
    <row r="274" spans="1:10" s="14" customFormat="1" ht="53.25" customHeight="1">
      <c r="A274" s="22" t="s">
        <v>142</v>
      </c>
      <c r="B274" s="35" t="s">
        <v>263</v>
      </c>
      <c r="C274" s="7"/>
      <c r="D274" s="7"/>
      <c r="E274" s="7"/>
      <c r="F274" s="7"/>
      <c r="G274" s="7"/>
      <c r="H274" s="108"/>
      <c r="I274" s="99"/>
      <c r="J274" s="99"/>
    </row>
    <row r="275" spans="1:10" s="18" customFormat="1" ht="17.25" customHeight="1">
      <c r="A275" s="111" t="s">
        <v>240</v>
      </c>
      <c r="B275" s="111"/>
      <c r="C275" s="12"/>
      <c r="D275" s="19" t="s">
        <v>203</v>
      </c>
      <c r="E275" s="12"/>
      <c r="F275" s="12"/>
      <c r="G275" s="12"/>
      <c r="H275" s="46" t="s">
        <v>203</v>
      </c>
      <c r="I275" s="19" t="s">
        <v>360</v>
      </c>
      <c r="J275" s="19" t="s">
        <v>360</v>
      </c>
    </row>
    <row r="276" spans="1:10" s="18" customFormat="1" ht="17.25" customHeight="1">
      <c r="A276" s="25"/>
      <c r="B276" s="25"/>
      <c r="C276" s="32"/>
      <c r="D276" s="34"/>
      <c r="E276" s="32"/>
      <c r="F276" s="32"/>
      <c r="G276" s="32"/>
      <c r="H276" s="49"/>
      <c r="I276" s="34"/>
      <c r="J276" s="34"/>
    </row>
    <row r="277" spans="1:8" s="14" customFormat="1" ht="16.5" customHeight="1">
      <c r="A277" s="25"/>
      <c r="B277" s="16" t="s">
        <v>264</v>
      </c>
      <c r="H277" s="48"/>
    </row>
    <row r="278" spans="1:8" s="14" customFormat="1" ht="12" customHeight="1">
      <c r="A278" s="25"/>
      <c r="B278" s="26"/>
      <c r="H278" s="48"/>
    </row>
    <row r="279" spans="1:10" s="14" customFormat="1" ht="12" customHeight="1">
      <c r="A279" s="6"/>
      <c r="B279" s="7"/>
      <c r="C279" s="74" t="s">
        <v>5</v>
      </c>
      <c r="D279" s="74"/>
      <c r="E279" s="74"/>
      <c r="F279" s="74"/>
      <c r="G279" s="74"/>
      <c r="H279" s="117" t="s">
        <v>135</v>
      </c>
      <c r="I279" s="125"/>
      <c r="J279" s="126"/>
    </row>
    <row r="280" spans="1:10" s="14" customFormat="1" ht="12" customHeight="1">
      <c r="A280" s="75" t="s">
        <v>1</v>
      </c>
      <c r="B280" s="76" t="s">
        <v>224</v>
      </c>
      <c r="C280" s="113" t="s">
        <v>2</v>
      </c>
      <c r="D280" s="114"/>
      <c r="E280" s="121" t="s">
        <v>225</v>
      </c>
      <c r="F280" s="73" t="s">
        <v>137</v>
      </c>
      <c r="G280" s="73" t="s">
        <v>4</v>
      </c>
      <c r="H280" s="77" t="s">
        <v>136</v>
      </c>
      <c r="I280" s="73" t="s">
        <v>138</v>
      </c>
      <c r="J280" s="127"/>
    </row>
    <row r="281" spans="1:10" s="14" customFormat="1" ht="12" customHeight="1">
      <c r="A281" s="75"/>
      <c r="B281" s="76"/>
      <c r="C281" s="115"/>
      <c r="D281" s="116"/>
      <c r="E281" s="122"/>
      <c r="F281" s="73"/>
      <c r="G281" s="73"/>
      <c r="H281" s="135"/>
      <c r="I281" s="8" t="s">
        <v>148</v>
      </c>
      <c r="J281" s="8" t="s">
        <v>139</v>
      </c>
    </row>
    <row r="282" spans="1:11" s="14" customFormat="1" ht="27" customHeight="1">
      <c r="A282" s="22" t="s">
        <v>6</v>
      </c>
      <c r="B282" s="24" t="s">
        <v>92</v>
      </c>
      <c r="C282" s="117"/>
      <c r="D282" s="118"/>
      <c r="E282" s="7"/>
      <c r="F282" s="7"/>
      <c r="G282" s="7"/>
      <c r="H282" s="47" t="s">
        <v>17</v>
      </c>
      <c r="I282" s="43"/>
      <c r="J282" s="43"/>
      <c r="K282" s="42"/>
    </row>
    <row r="283" spans="1:11" s="14" customFormat="1" ht="30.75" customHeight="1">
      <c r="A283" s="22" t="s">
        <v>14</v>
      </c>
      <c r="B283" s="24" t="s">
        <v>93</v>
      </c>
      <c r="C283" s="117"/>
      <c r="D283" s="118"/>
      <c r="E283" s="7"/>
      <c r="F283" s="7"/>
      <c r="G283" s="7"/>
      <c r="H283" s="47" t="s">
        <v>111</v>
      </c>
      <c r="I283" s="43"/>
      <c r="J283" s="43"/>
      <c r="K283" s="42"/>
    </row>
    <row r="284" spans="1:11" s="14" customFormat="1" ht="12" customHeight="1">
      <c r="A284" s="22" t="s">
        <v>15</v>
      </c>
      <c r="B284" s="24" t="s">
        <v>94</v>
      </c>
      <c r="C284" s="117"/>
      <c r="D284" s="118"/>
      <c r="E284" s="7"/>
      <c r="F284" s="7"/>
      <c r="G284" s="7"/>
      <c r="H284" s="47" t="s">
        <v>117</v>
      </c>
      <c r="I284" s="43"/>
      <c r="J284" s="43"/>
      <c r="K284" s="42"/>
    </row>
    <row r="285" spans="1:11" s="14" customFormat="1" ht="12" customHeight="1">
      <c r="A285" s="22" t="s">
        <v>16</v>
      </c>
      <c r="B285" s="24" t="s">
        <v>95</v>
      </c>
      <c r="C285" s="117"/>
      <c r="D285" s="118"/>
      <c r="E285" s="7"/>
      <c r="F285" s="7"/>
      <c r="G285" s="7"/>
      <c r="H285" s="47" t="s">
        <v>118</v>
      </c>
      <c r="I285" s="43"/>
      <c r="J285" s="43"/>
      <c r="K285" s="42"/>
    </row>
    <row r="286" spans="1:11" s="14" customFormat="1" ht="12" customHeight="1">
      <c r="A286" s="22" t="s">
        <v>21</v>
      </c>
      <c r="B286" s="24" t="s">
        <v>265</v>
      </c>
      <c r="C286" s="117"/>
      <c r="D286" s="118"/>
      <c r="E286" s="7"/>
      <c r="F286" s="7"/>
      <c r="G286" s="7"/>
      <c r="H286" s="47" t="s">
        <v>119</v>
      </c>
      <c r="I286" s="43"/>
      <c r="J286" s="43"/>
      <c r="K286" s="42"/>
    </row>
    <row r="287" spans="1:11" s="14" customFormat="1" ht="23.25" customHeight="1">
      <c r="A287" s="22" t="s">
        <v>24</v>
      </c>
      <c r="B287" s="24" t="s">
        <v>96</v>
      </c>
      <c r="C287" s="117"/>
      <c r="D287" s="118"/>
      <c r="E287" s="7"/>
      <c r="F287" s="7"/>
      <c r="G287" s="7"/>
      <c r="H287" s="123" t="s">
        <v>116</v>
      </c>
      <c r="I287" s="133"/>
      <c r="J287" s="133"/>
      <c r="K287" s="42"/>
    </row>
    <row r="288" spans="1:10" s="14" customFormat="1" ht="39" customHeight="1">
      <c r="A288" s="22" t="s">
        <v>29</v>
      </c>
      <c r="B288" s="24" t="s">
        <v>227</v>
      </c>
      <c r="C288" s="117"/>
      <c r="D288" s="118"/>
      <c r="E288" s="7"/>
      <c r="F288" s="7"/>
      <c r="G288" s="7"/>
      <c r="H288" s="123"/>
      <c r="I288" s="134"/>
      <c r="J288" s="134"/>
    </row>
    <row r="289" spans="1:10" s="14" customFormat="1" ht="22.5" customHeight="1">
      <c r="A289" s="90" t="s">
        <v>240</v>
      </c>
      <c r="B289" s="91"/>
      <c r="C289" s="119" t="s">
        <v>203</v>
      </c>
      <c r="D289" s="120"/>
      <c r="E289" s="12"/>
      <c r="F289" s="12"/>
      <c r="G289" s="12"/>
      <c r="H289" s="46" t="s">
        <v>203</v>
      </c>
      <c r="I289" s="19" t="s">
        <v>361</v>
      </c>
      <c r="J289" s="19" t="s">
        <v>361</v>
      </c>
    </row>
    <row r="291" ht="12.75">
      <c r="A291" s="4" t="s">
        <v>266</v>
      </c>
    </row>
    <row r="293" ht="12.75">
      <c r="B293" s="5" t="s">
        <v>371</v>
      </c>
    </row>
  </sheetData>
  <sheetProtection/>
  <mergeCells count="181">
    <mergeCell ref="C4:G4"/>
    <mergeCell ref="B3:I3"/>
    <mergeCell ref="A289:B289"/>
    <mergeCell ref="C289:D289"/>
    <mergeCell ref="C282:D282"/>
    <mergeCell ref="C283:D283"/>
    <mergeCell ref="C284:D284"/>
    <mergeCell ref="C285:D285"/>
    <mergeCell ref="C286:D286"/>
    <mergeCell ref="C287:D287"/>
    <mergeCell ref="C288:D288"/>
    <mergeCell ref="A280:A281"/>
    <mergeCell ref="B280:B281"/>
    <mergeCell ref="C280:D281"/>
    <mergeCell ref="J287:J288"/>
    <mergeCell ref="H280:H281"/>
    <mergeCell ref="I280:J280"/>
    <mergeCell ref="H287:H288"/>
    <mergeCell ref="I287:I288"/>
    <mergeCell ref="C279:G279"/>
    <mergeCell ref="H279:J279"/>
    <mergeCell ref="F280:F281"/>
    <mergeCell ref="G280:G281"/>
    <mergeCell ref="E280:E281"/>
    <mergeCell ref="J273:J274"/>
    <mergeCell ref="H269:H270"/>
    <mergeCell ref="H271:H272"/>
    <mergeCell ref="H273:H274"/>
    <mergeCell ref="I269:I270"/>
    <mergeCell ref="I271:I272"/>
    <mergeCell ref="I273:I274"/>
    <mergeCell ref="J269:J270"/>
    <mergeCell ref="J271:J272"/>
    <mergeCell ref="A275:B275"/>
    <mergeCell ref="H248:H251"/>
    <mergeCell ref="H252:H255"/>
    <mergeCell ref="H256:H261"/>
    <mergeCell ref="A267:A268"/>
    <mergeCell ref="B267:B268"/>
    <mergeCell ref="C267:C268"/>
    <mergeCell ref="D267:D268"/>
    <mergeCell ref="E267:E268"/>
    <mergeCell ref="F267:F268"/>
    <mergeCell ref="I248:I251"/>
    <mergeCell ref="I252:I255"/>
    <mergeCell ref="I256:I261"/>
    <mergeCell ref="C266:G266"/>
    <mergeCell ref="H266:J266"/>
    <mergeCell ref="G267:G268"/>
    <mergeCell ref="H267:H268"/>
    <mergeCell ref="I267:J267"/>
    <mergeCell ref="I237:I239"/>
    <mergeCell ref="J237:J239"/>
    <mergeCell ref="J252:J255"/>
    <mergeCell ref="J256:J261"/>
    <mergeCell ref="C245:G245"/>
    <mergeCell ref="H245:J245"/>
    <mergeCell ref="J248:J251"/>
    <mergeCell ref="I246:J246"/>
    <mergeCell ref="A262:B262"/>
    <mergeCell ref="A246:A247"/>
    <mergeCell ref="F246:F247"/>
    <mergeCell ref="G246:G247"/>
    <mergeCell ref="H246:H247"/>
    <mergeCell ref="B246:B247"/>
    <mergeCell ref="C246:C247"/>
    <mergeCell ref="D246:D247"/>
    <mergeCell ref="E246:E247"/>
    <mergeCell ref="I217:I232"/>
    <mergeCell ref="J217:J232"/>
    <mergeCell ref="H213:J213"/>
    <mergeCell ref="I214:J214"/>
    <mergeCell ref="H214:H215"/>
    <mergeCell ref="A234:J234"/>
    <mergeCell ref="C203:G203"/>
    <mergeCell ref="C229:D229"/>
    <mergeCell ref="C230:D230"/>
    <mergeCell ref="E214:E215"/>
    <mergeCell ref="A216:J216"/>
    <mergeCell ref="C231:D231"/>
    <mergeCell ref="H217:H232"/>
    <mergeCell ref="F204:F205"/>
    <mergeCell ref="G204:G205"/>
    <mergeCell ref="A209:B209"/>
    <mergeCell ref="A241:B241"/>
    <mergeCell ref="C241:D241"/>
    <mergeCell ref="H237:H239"/>
    <mergeCell ref="C225:D225"/>
    <mergeCell ref="C226:D226"/>
    <mergeCell ref="C227:D227"/>
    <mergeCell ref="C228:D228"/>
    <mergeCell ref="A233:B233"/>
    <mergeCell ref="C233:D233"/>
    <mergeCell ref="H203:J203"/>
    <mergeCell ref="A204:A205"/>
    <mergeCell ref="B204:B205"/>
    <mergeCell ref="C204:C205"/>
    <mergeCell ref="D204:D205"/>
    <mergeCell ref="E204:E205"/>
    <mergeCell ref="I204:J204"/>
    <mergeCell ref="H204:H205"/>
    <mergeCell ref="C224:D224"/>
    <mergeCell ref="C232:D232"/>
    <mergeCell ref="C218:D218"/>
    <mergeCell ref="C219:D219"/>
    <mergeCell ref="C220:D220"/>
    <mergeCell ref="C221:D221"/>
    <mergeCell ref="C214:D215"/>
    <mergeCell ref="C217:D217"/>
    <mergeCell ref="C222:D222"/>
    <mergeCell ref="C223:D223"/>
    <mergeCell ref="I189:I193"/>
    <mergeCell ref="J189:J193"/>
    <mergeCell ref="A199:B199"/>
    <mergeCell ref="A240:B240"/>
    <mergeCell ref="C240:D240"/>
    <mergeCell ref="C213:G213"/>
    <mergeCell ref="A214:A215"/>
    <mergeCell ref="B214:B215"/>
    <mergeCell ref="F214:F215"/>
    <mergeCell ref="G214:G215"/>
    <mergeCell ref="A195:J195"/>
    <mergeCell ref="A198:B198"/>
    <mergeCell ref="A165:J165"/>
    <mergeCell ref="A186:B186"/>
    <mergeCell ref="H166:H185"/>
    <mergeCell ref="I166:I185"/>
    <mergeCell ref="J166:J185"/>
    <mergeCell ref="A187:J187"/>
    <mergeCell ref="A194:B194"/>
    <mergeCell ref="H189:H193"/>
    <mergeCell ref="I150:I151"/>
    <mergeCell ref="J150:J151"/>
    <mergeCell ref="A164:B164"/>
    <mergeCell ref="H152:H154"/>
    <mergeCell ref="H150:H151"/>
    <mergeCell ref="I152:I154"/>
    <mergeCell ref="J152:J154"/>
    <mergeCell ref="A140:J140"/>
    <mergeCell ref="H141:H143"/>
    <mergeCell ref="I141:I143"/>
    <mergeCell ref="J141:J143"/>
    <mergeCell ref="A144:B144"/>
    <mergeCell ref="A145:J145"/>
    <mergeCell ref="I146:I148"/>
    <mergeCell ref="J146:J148"/>
    <mergeCell ref="H146:H148"/>
    <mergeCell ref="A139:B139"/>
    <mergeCell ref="A136:B136"/>
    <mergeCell ref="H122:H135"/>
    <mergeCell ref="I122:I135"/>
    <mergeCell ref="I36:I37"/>
    <mergeCell ref="J11:J35"/>
    <mergeCell ref="H36:H37"/>
    <mergeCell ref="A137:J137"/>
    <mergeCell ref="J122:J135"/>
    <mergeCell ref="A120:B120"/>
    <mergeCell ref="A121:J121"/>
    <mergeCell ref="H51:H119"/>
    <mergeCell ref="I51:I119"/>
    <mergeCell ref="J51:J119"/>
    <mergeCell ref="H7:J7"/>
    <mergeCell ref="I8:J8"/>
    <mergeCell ref="H38:H46"/>
    <mergeCell ref="J36:J37"/>
    <mergeCell ref="I38:I50"/>
    <mergeCell ref="J38:J50"/>
    <mergeCell ref="H47:H50"/>
    <mergeCell ref="H11:H35"/>
    <mergeCell ref="I11:I35"/>
    <mergeCell ref="A10:J10"/>
    <mergeCell ref="H196:H199"/>
    <mergeCell ref="D8:D9"/>
    <mergeCell ref="C7:G7"/>
    <mergeCell ref="A8:A9"/>
    <mergeCell ref="B8:B9"/>
    <mergeCell ref="C8:C9"/>
    <mergeCell ref="E8:E9"/>
    <mergeCell ref="F8:F9"/>
    <mergeCell ref="G8:G9"/>
    <mergeCell ref="H8:H9"/>
  </mergeCells>
  <printOptions/>
  <pageMargins left="0.16" right="0.17" top="0.94" bottom="0.4" header="0.2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2012-05-12T06:17:52Z</cp:lastPrinted>
  <dcterms:created xsi:type="dcterms:W3CDTF">1996-10-08T23:32:33Z</dcterms:created>
  <dcterms:modified xsi:type="dcterms:W3CDTF">2012-05-22T07:57:20Z</dcterms:modified>
  <cp:category/>
  <cp:version/>
  <cp:contentType/>
  <cp:contentStatus/>
</cp:coreProperties>
</file>